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945" activeTab="0"/>
  </bookViews>
  <sheets>
    <sheet name="Myšáci" sheetId="1" r:id="rId1"/>
    <sheet name="Přípravka" sheetId="2" r:id="rId2"/>
    <sheet name="Předžáci " sheetId="3" r:id="rId3"/>
    <sheet name="Ml. žáci" sheetId="4" r:id="rId4"/>
    <sheet name="St. žáci" sheetId="5" r:id="rId5"/>
    <sheet name="Příchozí" sheetId="6" r:id="rId6"/>
    <sheet name="Veteráni" sheetId="7" r:id="rId7"/>
  </sheets>
  <definedNames/>
  <calcPr fullCalcOnLoad="1"/>
</workbook>
</file>

<file path=xl/sharedStrings.xml><?xml version="1.0" encoding="utf-8"?>
<sst xmlns="http://schemas.openxmlformats.org/spreadsheetml/2006/main" count="784" uniqueCount="252">
  <si>
    <t xml:space="preserve">Příjmení </t>
  </si>
  <si>
    <t>1. kolo</t>
  </si>
  <si>
    <t>2. kolo</t>
  </si>
  <si>
    <t>Lepší čas</t>
  </si>
  <si>
    <t>Pořadí</t>
  </si>
  <si>
    <t>Oddíl</t>
  </si>
  <si>
    <t>Dat. nar.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</si>
  <si>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</si>
  <si>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</si>
  <si>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</si>
  <si>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</si>
  <si>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</si>
  <si>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</si>
  <si>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</si>
  <si>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</si>
  <si>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</si>
  <si>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</si>
  <si>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</si>
  <si>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</si>
  <si>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</si>
  <si>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Start. č.</t>
  </si>
  <si>
    <t>Sportovní klub mládeže Valašské Meziříčí, Skiareál Karolinka</t>
  </si>
  <si>
    <t>Markéta</t>
  </si>
  <si>
    <t>Ondřej</t>
  </si>
  <si>
    <t>Petr</t>
  </si>
  <si>
    <t>nad 40 let</t>
  </si>
  <si>
    <t>Alžběta</t>
  </si>
  <si>
    <t>Libor</t>
  </si>
  <si>
    <t>Jiří</t>
  </si>
  <si>
    <t>Marek</t>
  </si>
  <si>
    <t>Kadla</t>
  </si>
  <si>
    <t>Adam</t>
  </si>
  <si>
    <t>Ivana</t>
  </si>
  <si>
    <t>Michal</t>
  </si>
  <si>
    <t>Chudějová</t>
  </si>
  <si>
    <t>Andrea</t>
  </si>
  <si>
    <t>13.</t>
  </si>
  <si>
    <t>14.</t>
  </si>
  <si>
    <t>Bezděčík</t>
  </si>
  <si>
    <t>15.</t>
  </si>
  <si>
    <t>16.</t>
  </si>
  <si>
    <t>Bojková</t>
  </si>
  <si>
    <t>Ordáň</t>
  </si>
  <si>
    <t xml:space="preserve">Bezděčík </t>
  </si>
  <si>
    <t>2003 a mladší</t>
  </si>
  <si>
    <t>2001 - 2002</t>
  </si>
  <si>
    <t>1999 - 2000</t>
  </si>
  <si>
    <t>1997 - 1998</t>
  </si>
  <si>
    <t>1995 - 1996</t>
  </si>
  <si>
    <t>1994 a starší</t>
  </si>
  <si>
    <t>HB SKI TEAM</t>
  </si>
  <si>
    <t xml:space="preserve">Zimová </t>
  </si>
  <si>
    <t xml:space="preserve">Adéla </t>
  </si>
  <si>
    <t>SKMVM</t>
  </si>
  <si>
    <t xml:space="preserve">Martinková </t>
  </si>
  <si>
    <t>Eva</t>
  </si>
  <si>
    <t>Trčková</t>
  </si>
  <si>
    <t>Daniela</t>
  </si>
  <si>
    <t>Velká Rača</t>
  </si>
  <si>
    <t xml:space="preserve">Ostřanská </t>
  </si>
  <si>
    <t xml:space="preserve">Paulusová </t>
  </si>
  <si>
    <t>Tereza</t>
  </si>
  <si>
    <t>Bolcek</t>
  </si>
  <si>
    <t>Martin</t>
  </si>
  <si>
    <t>LO TJ Chvalčov</t>
  </si>
  <si>
    <t xml:space="preserve">Novák </t>
  </si>
  <si>
    <t>Sumec</t>
  </si>
  <si>
    <t>Patrik</t>
  </si>
  <si>
    <t>Vlček</t>
  </si>
  <si>
    <t>Lukáš</t>
  </si>
  <si>
    <t>Zouharová</t>
  </si>
  <si>
    <t>Natálie</t>
  </si>
  <si>
    <t>Hurtová</t>
  </si>
  <si>
    <t>Kateřina</t>
  </si>
  <si>
    <t>Kalabusová</t>
  </si>
  <si>
    <t>Veronika</t>
  </si>
  <si>
    <t>Kristýna</t>
  </si>
  <si>
    <t>Jakub</t>
  </si>
  <si>
    <t>Ski Vítkovice Bílá</t>
  </si>
  <si>
    <t>Kaděrka</t>
  </si>
  <si>
    <t>Josef</t>
  </si>
  <si>
    <t xml:space="preserve">Kalus </t>
  </si>
  <si>
    <t>Šilerová</t>
  </si>
  <si>
    <t>Barbora</t>
  </si>
  <si>
    <t>SK Razula</t>
  </si>
  <si>
    <t xml:space="preserve">Kalusová </t>
  </si>
  <si>
    <t>Vašutová</t>
  </si>
  <si>
    <t>Pišková</t>
  </si>
  <si>
    <t xml:space="preserve">Chudějová </t>
  </si>
  <si>
    <t>Eliška</t>
  </si>
  <si>
    <t>Balabánová</t>
  </si>
  <si>
    <t>Helena</t>
  </si>
  <si>
    <t>Adámek</t>
  </si>
  <si>
    <t>Antonín</t>
  </si>
  <si>
    <t>Oliver</t>
  </si>
  <si>
    <t>Zamazal</t>
  </si>
  <si>
    <t>Stoček</t>
  </si>
  <si>
    <t>Bruno</t>
  </si>
  <si>
    <t>Michaela</t>
  </si>
  <si>
    <t>Prokopová</t>
  </si>
  <si>
    <t>Adéla</t>
  </si>
  <si>
    <t xml:space="preserve">Rechtenberg </t>
  </si>
  <si>
    <t>Jan</t>
  </si>
  <si>
    <t>Vojcíková</t>
  </si>
  <si>
    <t>Jana</t>
  </si>
  <si>
    <t>Kotabová</t>
  </si>
  <si>
    <t>Sára</t>
  </si>
  <si>
    <t>Bokůvka</t>
  </si>
  <si>
    <t>Kališ</t>
  </si>
  <si>
    <t xml:space="preserve">Jan </t>
  </si>
  <si>
    <t>Dorňák</t>
  </si>
  <si>
    <t>Štěpán</t>
  </si>
  <si>
    <t>Ťavoda</t>
  </si>
  <si>
    <t>Uherková</t>
  </si>
  <si>
    <t>Kořistková</t>
  </si>
  <si>
    <t xml:space="preserve">Henzlová </t>
  </si>
  <si>
    <t>Poláček</t>
  </si>
  <si>
    <t>Albert</t>
  </si>
  <si>
    <t>Polák</t>
  </si>
  <si>
    <t xml:space="preserve">Kozelská </t>
  </si>
  <si>
    <t>Petra</t>
  </si>
  <si>
    <t>Svobodová</t>
  </si>
  <si>
    <t>Václav</t>
  </si>
  <si>
    <t>Evelína</t>
  </si>
  <si>
    <t>Macháčová</t>
  </si>
  <si>
    <t>Dorňáková</t>
  </si>
  <si>
    <t>Trunkátová</t>
  </si>
  <si>
    <t>Jekielek</t>
  </si>
  <si>
    <t>Trunkát</t>
  </si>
  <si>
    <t xml:space="preserve">Start. Č. </t>
  </si>
  <si>
    <t>Ježová</t>
  </si>
  <si>
    <t>Nikola</t>
  </si>
  <si>
    <t>Krčmářová</t>
  </si>
  <si>
    <t>Dominika</t>
  </si>
  <si>
    <t>Henzlová</t>
  </si>
  <si>
    <t>Anežka</t>
  </si>
  <si>
    <t>Zatloukal</t>
  </si>
  <si>
    <t>Košacká</t>
  </si>
  <si>
    <t>Ševela</t>
  </si>
  <si>
    <t xml:space="preserve">Pelikán </t>
  </si>
  <si>
    <t>Tomáš</t>
  </si>
  <si>
    <t>x</t>
  </si>
  <si>
    <t>LK Radhošť</t>
  </si>
  <si>
    <t>Mikeska</t>
  </si>
  <si>
    <t>Pivoňka</t>
  </si>
  <si>
    <t>Lubomír</t>
  </si>
  <si>
    <t>Pokorná</t>
  </si>
  <si>
    <t>Viktorie</t>
  </si>
  <si>
    <t>Ski Soláň</t>
  </si>
  <si>
    <t>Grůzová</t>
  </si>
  <si>
    <t>Magdalena</t>
  </si>
  <si>
    <t>Grůza</t>
  </si>
  <si>
    <t>Mikesková</t>
  </si>
  <si>
    <t>Pokorný</t>
  </si>
  <si>
    <t>Valašské lyžařské turné, 1. kolo  - Karolinka 24. 1. 2010</t>
  </si>
  <si>
    <t>Tkáčová</t>
  </si>
  <si>
    <t>Ski klub Opava</t>
  </si>
  <si>
    <t>Turpišová</t>
  </si>
  <si>
    <t>Aneta</t>
  </si>
  <si>
    <t>SK Blizzard Vsetín</t>
  </si>
  <si>
    <t>Lucie</t>
  </si>
  <si>
    <t>Boniatti</t>
  </si>
  <si>
    <t>Tutsch</t>
  </si>
  <si>
    <t>ZLK Zlín</t>
  </si>
  <si>
    <t xml:space="preserve">A - Suchánek </t>
  </si>
  <si>
    <t xml:space="preserve">Pospíšil </t>
  </si>
  <si>
    <t>KL Kroměříž</t>
  </si>
  <si>
    <t>A - Butola</t>
  </si>
  <si>
    <t xml:space="preserve">Ratajská </t>
  </si>
  <si>
    <t>Hurta</t>
  </si>
  <si>
    <t>Křenek</t>
  </si>
  <si>
    <t>Slovan Luhačovice</t>
  </si>
  <si>
    <t>Kunc</t>
  </si>
  <si>
    <t>Vratislav</t>
  </si>
  <si>
    <t xml:space="preserve">Čech </t>
  </si>
  <si>
    <t>Hiller</t>
  </si>
  <si>
    <t xml:space="preserve">Klofáčová </t>
  </si>
  <si>
    <t>LK Zlín</t>
  </si>
  <si>
    <t>Procházková</t>
  </si>
  <si>
    <t>Marcela</t>
  </si>
  <si>
    <t>Belaj</t>
  </si>
  <si>
    <t>Belajová</t>
  </si>
  <si>
    <t>Martina</t>
  </si>
  <si>
    <t>Kalusová</t>
  </si>
  <si>
    <t>LK Razula</t>
  </si>
  <si>
    <t>Vahalová</t>
  </si>
  <si>
    <t>Agáta</t>
  </si>
  <si>
    <t>LK Svinec NJ</t>
  </si>
  <si>
    <t>Hromada</t>
  </si>
  <si>
    <t>Aleš</t>
  </si>
  <si>
    <t>SKI MEZ Vsetín</t>
  </si>
  <si>
    <t>Polová</t>
  </si>
  <si>
    <t>Plinta</t>
  </si>
  <si>
    <t>Ondryáš</t>
  </si>
  <si>
    <t>Erik</t>
  </si>
  <si>
    <t>Chvalčov</t>
  </si>
  <si>
    <t>Kolovratníková</t>
  </si>
  <si>
    <t>Diana</t>
  </si>
  <si>
    <t>Bike Pro Racing</t>
  </si>
  <si>
    <t xml:space="preserve">Bambušek </t>
  </si>
  <si>
    <t>vojtěch</t>
  </si>
  <si>
    <t>Nováková</t>
  </si>
  <si>
    <t>Dvořáková</t>
  </si>
  <si>
    <t>Ema</t>
  </si>
  <si>
    <t>A- Valigurová</t>
  </si>
  <si>
    <t>Valigura</t>
  </si>
  <si>
    <t>Pavel</t>
  </si>
  <si>
    <t>1960</t>
  </si>
  <si>
    <t>Štefek</t>
  </si>
  <si>
    <t>Jaroslav</t>
  </si>
  <si>
    <t>Simona</t>
  </si>
  <si>
    <t>Trhlík</t>
  </si>
  <si>
    <t>Kejhar</t>
  </si>
  <si>
    <t>Vít</t>
  </si>
  <si>
    <t>1963</t>
  </si>
  <si>
    <t>Dostálek</t>
  </si>
  <si>
    <t>František</t>
  </si>
  <si>
    <t>Luhačovice</t>
  </si>
  <si>
    <t>Knápková</t>
  </si>
  <si>
    <t>Denisa</t>
  </si>
  <si>
    <t>Novák</t>
  </si>
  <si>
    <t>TJ Luhačovice</t>
  </si>
  <si>
    <t>1965</t>
  </si>
  <si>
    <t>Hilerová</t>
  </si>
  <si>
    <t>1967</t>
  </si>
  <si>
    <t>Klára</t>
  </si>
  <si>
    <t>A - Zatloukalová</t>
  </si>
  <si>
    <t>Stracková</t>
  </si>
  <si>
    <t>Vojciková</t>
  </si>
  <si>
    <t>Bílá</t>
  </si>
  <si>
    <t>Šiška</t>
  </si>
  <si>
    <t>Rec</t>
  </si>
  <si>
    <t>Mikuláš</t>
  </si>
  <si>
    <t>LK Baník Ostrava</t>
  </si>
  <si>
    <t>Recová</t>
  </si>
  <si>
    <t>Adámková</t>
  </si>
  <si>
    <t>1961</t>
  </si>
  <si>
    <t>Mikulcová</t>
  </si>
  <si>
    <t>Konvička</t>
  </si>
  <si>
    <t xml:space="preserve">Grygarová </t>
  </si>
  <si>
    <t>A - Molek</t>
  </si>
  <si>
    <t>A - Ježová</t>
  </si>
  <si>
    <t>Krystyník</t>
  </si>
  <si>
    <t>1966</t>
  </si>
  <si>
    <t>X</t>
  </si>
  <si>
    <t>DISK</t>
  </si>
  <si>
    <t xml:space="preserve">Kadla </t>
  </si>
  <si>
    <t>1962</t>
  </si>
  <si>
    <t>Klopec</t>
  </si>
  <si>
    <t>TJ Chvalčov</t>
  </si>
  <si>
    <t xml:space="preserve">Plintová </t>
  </si>
  <si>
    <t>Valentýna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</si>
</sst>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8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8" fillId="35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 horizontal="right"/>
    </xf>
    <xf numFmtId="14" fontId="38" fillId="0" borderId="0" xfId="0" applyNumberFormat="1" applyFont="1" applyAlignment="1">
      <alignment/>
    </xf>
    <xf numFmtId="0" fontId="38" fillId="34" borderId="0" xfId="0" applyFont="1" applyFill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8" fillId="0" borderId="10" xfId="0" applyNumberFormat="1" applyFont="1" applyBorder="1" applyAlignment="1">
      <alignment horizontal="right"/>
    </xf>
    <xf numFmtId="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34" borderId="0" xfId="0" applyFill="1" applyBorder="1" applyAlignment="1">
      <alignment horizontal="right"/>
    </xf>
    <xf numFmtId="1" fontId="0" fillId="0" borderId="10" xfId="0" applyNumberForma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8" fillId="19" borderId="10" xfId="0" applyFont="1" applyFill="1" applyBorder="1" applyAlignment="1">
      <alignment/>
    </xf>
    <xf numFmtId="1" fontId="38" fillId="19" borderId="10" xfId="0" applyNumberFormat="1" applyFont="1" applyFill="1" applyBorder="1" applyAlignment="1">
      <alignment/>
    </xf>
    <xf numFmtId="2" fontId="38" fillId="19" borderId="10" xfId="0" applyNumberFormat="1" applyFont="1" applyFill="1" applyBorder="1" applyAlignment="1">
      <alignment/>
    </xf>
    <xf numFmtId="0" fontId="38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1" fontId="0" fillId="19" borderId="10" xfId="0" applyNumberFormat="1" applyFont="1" applyFill="1" applyBorder="1" applyAlignment="1">
      <alignment/>
    </xf>
    <xf numFmtId="2" fontId="0" fillId="19" borderId="10" xfId="0" applyNumberFormat="1" applyFill="1" applyBorder="1" applyAlignment="1">
      <alignment/>
    </xf>
    <xf numFmtId="0" fontId="2" fillId="19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19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371475</xdr:colOff>
      <xdr:row>0</xdr:row>
      <xdr:rowOff>752475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1114425</xdr:colOff>
      <xdr:row>0</xdr:row>
      <xdr:rowOff>723900</xdr:rowOff>
    </xdr:to>
    <xdr:pic>
      <xdr:nvPicPr>
        <xdr:cNvPr id="2" name="Picture 3" descr="karolin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95250"/>
          <a:ext cx="1181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47625</xdr:rowOff>
    </xdr:from>
    <xdr:to>
      <xdr:col>3</xdr:col>
      <xdr:colOff>809625</xdr:colOff>
      <xdr:row>0</xdr:row>
      <xdr:rowOff>723900</xdr:rowOff>
    </xdr:to>
    <xdr:pic>
      <xdr:nvPicPr>
        <xdr:cNvPr id="3" name="Picture 4" descr="LOGO-C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4762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0</xdr:row>
      <xdr:rowOff>0</xdr:rowOff>
    </xdr:from>
    <xdr:to>
      <xdr:col>9</xdr:col>
      <xdr:colOff>428625</xdr:colOff>
      <xdr:row>0</xdr:row>
      <xdr:rowOff>647700</xdr:rowOff>
    </xdr:to>
    <xdr:pic>
      <xdr:nvPicPr>
        <xdr:cNvPr id="4" name="Picture 5" descr="solan_sedl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123825</xdr:rowOff>
    </xdr:from>
    <xdr:to>
      <xdr:col>6</xdr:col>
      <xdr:colOff>390525</xdr:colOff>
      <xdr:row>0</xdr:row>
      <xdr:rowOff>628650</xdr:rowOff>
    </xdr:to>
    <xdr:pic>
      <xdr:nvPicPr>
        <xdr:cNvPr id="5" name="Picture 6" descr="logo%20skinik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9925" y="123825"/>
          <a:ext cx="2266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0</xdr:row>
      <xdr:rowOff>66675</xdr:rowOff>
    </xdr:from>
    <xdr:to>
      <xdr:col>7</xdr:col>
      <xdr:colOff>685800</xdr:colOff>
      <xdr:row>0</xdr:row>
      <xdr:rowOff>657225</xdr:rowOff>
    </xdr:to>
    <xdr:pic>
      <xdr:nvPicPr>
        <xdr:cNvPr id="6" name="Picture 7" descr="st%20radio%20valassk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57850" y="66675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5.00390625" style="28" customWidth="1"/>
    <col min="2" max="2" width="9.421875" style="5" customWidth="1"/>
    <col min="3" max="3" width="17.8515625" style="0" customWidth="1"/>
    <col min="4" max="4" width="14.8515625" style="0" customWidth="1"/>
    <col min="5" max="5" width="12.00390625" style="17" customWidth="1"/>
    <col min="6" max="6" width="17.140625" style="0" customWidth="1"/>
    <col min="7" max="7" width="12.57421875" style="11" customWidth="1"/>
    <col min="8" max="8" width="12.00390625" style="0" customWidth="1"/>
    <col min="9" max="9" width="13.28125" style="0" customWidth="1"/>
    <col min="10" max="10" width="6.7109375" style="9" customWidth="1"/>
    <col min="11" max="11" width="16.28125" style="0" customWidth="1"/>
  </cols>
  <sheetData>
    <row r="1" spans="1:11" ht="72.75" customHeight="1">
      <c r="A1" s="37"/>
      <c r="B1" s="38"/>
      <c r="C1" s="39"/>
      <c r="D1" s="39"/>
      <c r="E1" s="40"/>
      <c r="F1" s="39"/>
      <c r="G1" s="41"/>
      <c r="H1" s="39"/>
      <c r="I1" s="39"/>
      <c r="J1" s="42"/>
      <c r="K1" s="39"/>
    </row>
    <row r="2" spans="1:11" ht="17.25" customHeight="1">
      <c r="A2" s="80" t="s">
        <v>154</v>
      </c>
      <c r="B2" s="80"/>
      <c r="C2" s="80"/>
      <c r="D2" s="80"/>
      <c r="E2" s="80"/>
      <c r="F2" s="80"/>
      <c r="G2" s="80"/>
      <c r="H2" s="80"/>
      <c r="I2" s="80"/>
      <c r="J2" s="80"/>
      <c r="K2" s="39"/>
    </row>
    <row r="3" spans="1:11" ht="13.5" customHeight="1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39"/>
    </row>
    <row r="4" spans="1:11" ht="13.5" customHeight="1">
      <c r="A4" s="37"/>
      <c r="B4" s="38"/>
      <c r="C4" s="39"/>
      <c r="D4" s="39"/>
      <c r="E4" s="40"/>
      <c r="F4" s="39"/>
      <c r="G4" s="41"/>
      <c r="H4" s="39"/>
      <c r="I4" s="39"/>
      <c r="J4" s="42"/>
      <c r="K4" s="39"/>
    </row>
    <row r="5" spans="1:11" ht="15">
      <c r="A5" s="37"/>
      <c r="B5" s="38"/>
      <c r="C5" s="43" t="s">
        <v>44</v>
      </c>
      <c r="D5" s="39"/>
      <c r="E5" s="40"/>
      <c r="F5" s="39"/>
      <c r="G5" s="41"/>
      <c r="H5" s="39"/>
      <c r="I5" s="39"/>
      <c r="J5" s="42"/>
      <c r="K5" s="39"/>
    </row>
    <row r="6" spans="1:11" ht="15">
      <c r="A6" s="44"/>
      <c r="B6" s="45" t="s">
        <v>20</v>
      </c>
      <c r="C6" s="46" t="s">
        <v>0</v>
      </c>
      <c r="D6" s="46" t="s">
        <v>7</v>
      </c>
      <c r="E6" s="47" t="s">
        <v>6</v>
      </c>
      <c r="F6" s="46" t="s">
        <v>5</v>
      </c>
      <c r="G6" s="46" t="s">
        <v>1</v>
      </c>
      <c r="H6" s="46" t="s">
        <v>2</v>
      </c>
      <c r="I6" s="46" t="s">
        <v>3</v>
      </c>
      <c r="J6" s="46" t="s">
        <v>4</v>
      </c>
      <c r="K6" s="39"/>
    </row>
    <row r="7" spans="1:11" ht="15">
      <c r="A7" s="44" t="s">
        <v>8</v>
      </c>
      <c r="B7" s="48">
        <v>11</v>
      </c>
      <c r="C7" s="53" t="s">
        <v>227</v>
      </c>
      <c r="D7" s="53" t="s">
        <v>89</v>
      </c>
      <c r="E7" s="53">
        <v>2003</v>
      </c>
      <c r="F7" s="53" t="s">
        <v>78</v>
      </c>
      <c r="G7" s="53">
        <v>54.43</v>
      </c>
      <c r="H7" s="53">
        <v>53.56</v>
      </c>
      <c r="I7" s="52">
        <f aca="true" t="shared" si="0" ref="I7:I14">MIN(G7:H7)</f>
        <v>53.56</v>
      </c>
      <c r="J7" s="64" t="s">
        <v>8</v>
      </c>
      <c r="K7" s="55"/>
    </row>
    <row r="8" spans="1:11" ht="15">
      <c r="A8" s="44" t="s">
        <v>9</v>
      </c>
      <c r="B8" s="48">
        <v>1</v>
      </c>
      <c r="C8" s="53" t="s">
        <v>51</v>
      </c>
      <c r="D8" s="53" t="s">
        <v>52</v>
      </c>
      <c r="E8" s="54">
        <v>2003</v>
      </c>
      <c r="F8" s="53" t="s">
        <v>53</v>
      </c>
      <c r="G8" s="51">
        <v>55.74</v>
      </c>
      <c r="H8" s="51">
        <v>53.64</v>
      </c>
      <c r="I8" s="52">
        <f t="shared" si="0"/>
        <v>53.64</v>
      </c>
      <c r="J8" s="65" t="s">
        <v>9</v>
      </c>
      <c r="K8" s="39"/>
    </row>
    <row r="9" spans="1:11" ht="15">
      <c r="A9" s="44" t="s">
        <v>10</v>
      </c>
      <c r="B9" s="48">
        <v>7</v>
      </c>
      <c r="C9" s="53" t="s">
        <v>90</v>
      </c>
      <c r="D9" s="53" t="s">
        <v>91</v>
      </c>
      <c r="E9" s="54">
        <v>2003</v>
      </c>
      <c r="F9" s="53" t="s">
        <v>78</v>
      </c>
      <c r="G9" s="53">
        <v>56.3</v>
      </c>
      <c r="H9" s="53">
        <v>54.84</v>
      </c>
      <c r="I9" s="52">
        <f t="shared" si="0"/>
        <v>54.84</v>
      </c>
      <c r="J9" s="64" t="s">
        <v>10</v>
      </c>
      <c r="K9" s="39"/>
    </row>
    <row r="10" spans="1:11" ht="15">
      <c r="A10" s="44" t="s">
        <v>11</v>
      </c>
      <c r="B10" s="48">
        <v>2</v>
      </c>
      <c r="C10" s="53" t="s">
        <v>54</v>
      </c>
      <c r="D10" s="53" t="s">
        <v>55</v>
      </c>
      <c r="E10" s="40">
        <v>2003</v>
      </c>
      <c r="F10" s="53" t="s">
        <v>53</v>
      </c>
      <c r="G10" s="51">
        <v>56.88</v>
      </c>
      <c r="H10" s="51">
        <v>55.38</v>
      </c>
      <c r="I10" s="52">
        <f t="shared" si="0"/>
        <v>55.38</v>
      </c>
      <c r="J10" s="45" t="s">
        <v>11</v>
      </c>
      <c r="K10" s="39"/>
    </row>
    <row r="11" spans="1:11" ht="15">
      <c r="A11" s="44" t="s">
        <v>12</v>
      </c>
      <c r="B11" s="48">
        <v>5</v>
      </c>
      <c r="C11" s="49" t="s">
        <v>134</v>
      </c>
      <c r="D11" s="49" t="s">
        <v>135</v>
      </c>
      <c r="E11" s="50">
        <v>2003</v>
      </c>
      <c r="F11" s="49" t="s">
        <v>53</v>
      </c>
      <c r="G11" s="51">
        <v>58.54</v>
      </c>
      <c r="H11" s="51">
        <v>58.87</v>
      </c>
      <c r="I11" s="52">
        <f t="shared" si="0"/>
        <v>58.54</v>
      </c>
      <c r="J11" s="45" t="s">
        <v>12</v>
      </c>
      <c r="K11" s="39"/>
    </row>
    <row r="12" spans="1:11" ht="15">
      <c r="A12" s="44" t="s">
        <v>13</v>
      </c>
      <c r="B12" s="48">
        <v>4</v>
      </c>
      <c r="C12" s="53" t="s">
        <v>88</v>
      </c>
      <c r="D12" s="53" t="s">
        <v>35</v>
      </c>
      <c r="E12" s="54">
        <v>2004</v>
      </c>
      <c r="F12" s="53" t="s">
        <v>84</v>
      </c>
      <c r="G12" s="51">
        <v>72.07</v>
      </c>
      <c r="H12" s="51">
        <v>67.86</v>
      </c>
      <c r="I12" s="52">
        <f t="shared" si="0"/>
        <v>67.86</v>
      </c>
      <c r="J12" s="45" t="s">
        <v>13</v>
      </c>
      <c r="K12" s="39"/>
    </row>
    <row r="13" spans="1:11" ht="15">
      <c r="A13" s="44" t="s">
        <v>14</v>
      </c>
      <c r="B13" s="48">
        <v>3</v>
      </c>
      <c r="C13" s="49" t="s">
        <v>161</v>
      </c>
      <c r="D13" s="49" t="s">
        <v>71</v>
      </c>
      <c r="E13" s="50">
        <v>2005</v>
      </c>
      <c r="F13" s="49" t="s">
        <v>148</v>
      </c>
      <c r="G13" s="51">
        <v>91.17</v>
      </c>
      <c r="H13" s="51">
        <v>83.77</v>
      </c>
      <c r="I13" s="52">
        <f t="shared" si="0"/>
        <v>83.77</v>
      </c>
      <c r="J13" s="45" t="s">
        <v>14</v>
      </c>
      <c r="K13" s="55"/>
    </row>
    <row r="14" spans="1:11" ht="15">
      <c r="A14" s="44" t="s">
        <v>15</v>
      </c>
      <c r="B14" s="48">
        <v>6</v>
      </c>
      <c r="C14" s="81" t="s">
        <v>181</v>
      </c>
      <c r="D14" s="81" t="s">
        <v>182</v>
      </c>
      <c r="E14" s="82">
        <v>2004</v>
      </c>
      <c r="F14" s="81" t="s">
        <v>177</v>
      </c>
      <c r="G14" s="81">
        <v>104.97</v>
      </c>
      <c r="H14" s="81">
        <v>116.21</v>
      </c>
      <c r="I14" s="83">
        <f t="shared" si="0"/>
        <v>104.97</v>
      </c>
      <c r="J14" s="84" t="s">
        <v>15</v>
      </c>
      <c r="K14" s="39"/>
    </row>
    <row r="15" spans="1:11" ht="15">
      <c r="A15" s="37"/>
      <c r="B15" s="38"/>
      <c r="C15" s="39"/>
      <c r="D15" s="39"/>
      <c r="E15" s="40"/>
      <c r="F15" s="39"/>
      <c r="G15" s="41"/>
      <c r="H15" s="39"/>
      <c r="I15" s="39"/>
      <c r="J15" s="42"/>
      <c r="K15" s="39"/>
    </row>
    <row r="16" spans="1:11" ht="15">
      <c r="A16" s="44"/>
      <c r="B16" s="45" t="s">
        <v>20</v>
      </c>
      <c r="C16" s="57" t="s">
        <v>0</v>
      </c>
      <c r="D16" s="57" t="s">
        <v>7</v>
      </c>
      <c r="E16" s="58" t="s">
        <v>6</v>
      </c>
      <c r="F16" s="57" t="s">
        <v>5</v>
      </c>
      <c r="G16" s="59" t="s">
        <v>1</v>
      </c>
      <c r="H16" s="57" t="s">
        <v>2</v>
      </c>
      <c r="I16" s="57" t="s">
        <v>3</v>
      </c>
      <c r="J16" s="45" t="s">
        <v>4</v>
      </c>
      <c r="K16" s="39"/>
    </row>
    <row r="17" spans="1:11" ht="15">
      <c r="A17" s="44" t="s">
        <v>8</v>
      </c>
      <c r="B17" s="48">
        <v>9</v>
      </c>
      <c r="C17" s="53" t="s">
        <v>212</v>
      </c>
      <c r="D17" s="53" t="s">
        <v>213</v>
      </c>
      <c r="E17" s="50">
        <v>2003</v>
      </c>
      <c r="F17" s="53" t="s">
        <v>148</v>
      </c>
      <c r="G17" s="53">
        <v>48.04</v>
      </c>
      <c r="H17" s="53">
        <v>47.62</v>
      </c>
      <c r="I17" s="52">
        <f>MIN(G17:H17)</f>
        <v>47.62</v>
      </c>
      <c r="J17" s="64" t="s">
        <v>8</v>
      </c>
      <c r="K17" s="39"/>
    </row>
    <row r="18" spans="1:11" ht="15">
      <c r="A18" s="44" t="s">
        <v>9</v>
      </c>
      <c r="B18" s="48">
        <v>10</v>
      </c>
      <c r="C18" s="53" t="s">
        <v>42</v>
      </c>
      <c r="D18" s="53" t="s">
        <v>24</v>
      </c>
      <c r="E18" s="54">
        <v>2003</v>
      </c>
      <c r="F18" s="53" t="s">
        <v>64</v>
      </c>
      <c r="G18" s="51">
        <v>53.63</v>
      </c>
      <c r="H18" s="52">
        <v>53.97</v>
      </c>
      <c r="I18" s="52">
        <f>MIN(G18:H18)</f>
        <v>53.63</v>
      </c>
      <c r="J18" s="65" t="s">
        <v>9</v>
      </c>
      <c r="K18" s="39"/>
    </row>
    <row r="19" spans="1:11" ht="15">
      <c r="A19" s="44" t="s">
        <v>10</v>
      </c>
      <c r="B19" s="48">
        <v>8</v>
      </c>
      <c r="C19" s="53" t="s">
        <v>136</v>
      </c>
      <c r="D19" s="53" t="s">
        <v>31</v>
      </c>
      <c r="E19" s="54">
        <v>2003</v>
      </c>
      <c r="F19" s="53" t="s">
        <v>53</v>
      </c>
      <c r="G19" s="60">
        <v>55.16</v>
      </c>
      <c r="H19" s="61">
        <v>56.16</v>
      </c>
      <c r="I19" s="52">
        <f>MIN(G19:H19)</f>
        <v>55.16</v>
      </c>
      <c r="J19" s="65" t="s">
        <v>10</v>
      </c>
      <c r="K19" s="39"/>
    </row>
    <row r="20" spans="1:11" ht="15">
      <c r="A20" s="44" t="s">
        <v>11</v>
      </c>
      <c r="B20" s="48">
        <v>12</v>
      </c>
      <c r="C20" s="49" t="s">
        <v>170</v>
      </c>
      <c r="D20" s="49" t="s">
        <v>31</v>
      </c>
      <c r="E20" s="50">
        <v>2003</v>
      </c>
      <c r="F20" s="49" t="s">
        <v>171</v>
      </c>
      <c r="G20" s="53">
        <v>87.09</v>
      </c>
      <c r="H20" s="53">
        <v>79.82</v>
      </c>
      <c r="I20" s="52">
        <f>MIN(G20:H20)</f>
        <v>79.82</v>
      </c>
      <c r="J20" s="62" t="s">
        <v>11</v>
      </c>
      <c r="K20" s="39"/>
    </row>
    <row r="21" spans="1:11" ht="15">
      <c r="A21" s="44" t="s">
        <v>12</v>
      </c>
      <c r="B21" s="48">
        <v>13</v>
      </c>
      <c r="C21" s="49" t="s">
        <v>169</v>
      </c>
      <c r="D21" s="49" t="s">
        <v>24</v>
      </c>
      <c r="E21" s="50">
        <v>2004</v>
      </c>
      <c r="F21" s="49" t="s">
        <v>53</v>
      </c>
      <c r="G21" s="53">
        <v>253</v>
      </c>
      <c r="H21" s="53">
        <v>136</v>
      </c>
      <c r="I21" s="52">
        <f>MIN(G21:H21)</f>
        <v>136</v>
      </c>
      <c r="J21" s="62" t="s">
        <v>12</v>
      </c>
      <c r="K21" s="39"/>
    </row>
    <row r="22" spans="1:11" ht="15">
      <c r="A22" s="56"/>
      <c r="B22" s="38"/>
      <c r="C22" s="39"/>
      <c r="D22" s="39"/>
      <c r="E22" s="40"/>
      <c r="F22" s="39"/>
      <c r="G22" s="41"/>
      <c r="H22" s="39"/>
      <c r="I22" s="39"/>
      <c r="J22" s="43"/>
      <c r="K22" s="39"/>
    </row>
    <row r="23" spans="1:10" ht="15">
      <c r="A23" s="30"/>
      <c r="J23" s="1"/>
    </row>
    <row r="24" spans="1:10" ht="15">
      <c r="A24" s="30"/>
      <c r="J24" s="1"/>
    </row>
    <row r="25" spans="1:10" ht="15">
      <c r="A25" s="30"/>
      <c r="J25" s="1"/>
    </row>
  </sheetData>
  <sheetProtection/>
  <mergeCells count="2">
    <mergeCell ref="A2:J2"/>
    <mergeCell ref="A3:J3"/>
  </mergeCells>
  <printOptions/>
  <pageMargins left="0.7" right="0.7" top="0.787401575" bottom="0.787401575" header="0.3" footer="0.3"/>
  <pageSetup horizontalDpi="300" verticalDpi="300" orientation="landscape" paperSize="9" r:id="rId5"/>
  <drawing r:id="rId4"/>
  <legacyDrawing r:id="rId3"/>
  <oleObjects>
    <oleObject progId="Word.Document.12" shapeId="794494" r:id="rId1"/>
    <oleObject progId="Word.Document.12" shapeId="8056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5.00390625" style="28" customWidth="1"/>
    <col min="2" max="2" width="9.421875" style="5" customWidth="1"/>
    <col min="3" max="3" width="21.00390625" style="0" customWidth="1"/>
    <col min="4" max="4" width="15.140625" style="0" customWidth="1"/>
    <col min="5" max="5" width="10.00390625" style="22" customWidth="1"/>
    <col min="6" max="6" width="17.140625" style="0" customWidth="1"/>
    <col min="7" max="7" width="11.57421875" style="0" customWidth="1"/>
    <col min="8" max="8" width="11.8515625" style="0" customWidth="1"/>
    <col min="10" max="10" width="8.140625" style="9" customWidth="1"/>
  </cols>
  <sheetData>
    <row r="2" ht="15">
      <c r="C2" s="1" t="s">
        <v>45</v>
      </c>
    </row>
    <row r="3" spans="1:10" ht="15">
      <c r="A3" s="29"/>
      <c r="B3" s="8" t="s">
        <v>20</v>
      </c>
      <c r="C3" s="2" t="s">
        <v>0</v>
      </c>
      <c r="D3" s="2" t="s">
        <v>7</v>
      </c>
      <c r="E3" s="19" t="s">
        <v>6</v>
      </c>
      <c r="F3" s="2" t="s">
        <v>5</v>
      </c>
      <c r="G3" s="2" t="s">
        <v>1</v>
      </c>
      <c r="H3" s="2" t="s">
        <v>2</v>
      </c>
      <c r="I3" s="2" t="s">
        <v>3</v>
      </c>
      <c r="J3" s="8" t="s">
        <v>4</v>
      </c>
    </row>
    <row r="4" spans="1:10" ht="15">
      <c r="A4" s="29" t="s">
        <v>8</v>
      </c>
      <c r="B4" s="32">
        <v>27</v>
      </c>
      <c r="C4" s="27" t="s">
        <v>96</v>
      </c>
      <c r="D4" s="27" t="s">
        <v>97</v>
      </c>
      <c r="E4" s="23">
        <v>2001</v>
      </c>
      <c r="F4" s="3" t="s">
        <v>78</v>
      </c>
      <c r="G4" s="6">
        <v>43.63</v>
      </c>
      <c r="H4" s="6">
        <v>44.81</v>
      </c>
      <c r="I4" s="6">
        <f aca="true" t="shared" si="0" ref="I4:I9">MIN(G4:H4)</f>
        <v>43.63</v>
      </c>
      <c r="J4" s="66" t="s">
        <v>8</v>
      </c>
    </row>
    <row r="5" spans="1:10" ht="15">
      <c r="A5" s="29" t="s">
        <v>9</v>
      </c>
      <c r="B5" s="32">
        <v>15</v>
      </c>
      <c r="C5" s="27" t="s">
        <v>92</v>
      </c>
      <c r="D5" s="27" t="s">
        <v>93</v>
      </c>
      <c r="E5" s="23">
        <v>2001</v>
      </c>
      <c r="F5" s="3" t="s">
        <v>78</v>
      </c>
      <c r="G5" s="6">
        <v>45.42</v>
      </c>
      <c r="H5" s="6">
        <v>44.5</v>
      </c>
      <c r="I5" s="6">
        <f t="shared" si="0"/>
        <v>44.5</v>
      </c>
      <c r="J5" s="66" t="s">
        <v>9</v>
      </c>
    </row>
    <row r="6" spans="1:10" ht="15">
      <c r="A6" s="29" t="s">
        <v>10</v>
      </c>
      <c r="B6" s="32">
        <v>17</v>
      </c>
      <c r="C6" s="3" t="s">
        <v>153</v>
      </c>
      <c r="D6" s="3" t="s">
        <v>63</v>
      </c>
      <c r="E6" s="23">
        <v>2001</v>
      </c>
      <c r="F6" s="3" t="s">
        <v>148</v>
      </c>
      <c r="G6" s="6">
        <v>46.29</v>
      </c>
      <c r="H6" s="6">
        <v>45.08</v>
      </c>
      <c r="I6" s="6">
        <f t="shared" si="0"/>
        <v>45.08</v>
      </c>
      <c r="J6" s="66" t="s">
        <v>10</v>
      </c>
    </row>
    <row r="7" spans="1:10" ht="15">
      <c r="A7" s="29" t="s">
        <v>11</v>
      </c>
      <c r="B7" s="32">
        <v>28</v>
      </c>
      <c r="C7" s="27" t="s">
        <v>95</v>
      </c>
      <c r="D7" s="27" t="s">
        <v>94</v>
      </c>
      <c r="E7" s="23">
        <v>2002</v>
      </c>
      <c r="F7" s="3"/>
      <c r="G7" s="6">
        <v>55.03</v>
      </c>
      <c r="H7" s="6">
        <v>53.8</v>
      </c>
      <c r="I7" s="6">
        <f t="shared" si="0"/>
        <v>53.8</v>
      </c>
      <c r="J7" s="8" t="s">
        <v>11</v>
      </c>
    </row>
    <row r="8" spans="1:10" ht="15">
      <c r="A8" s="29" t="s">
        <v>12</v>
      </c>
      <c r="B8" s="32">
        <v>14</v>
      </c>
      <c r="C8" s="3" t="s">
        <v>175</v>
      </c>
      <c r="D8" s="3" t="s">
        <v>67</v>
      </c>
      <c r="E8" s="23">
        <v>2001</v>
      </c>
      <c r="F8" s="3" t="s">
        <v>171</v>
      </c>
      <c r="G8" s="6">
        <v>58.59</v>
      </c>
      <c r="H8" s="6">
        <v>58.21</v>
      </c>
      <c r="I8" s="6">
        <f t="shared" si="0"/>
        <v>58.21</v>
      </c>
      <c r="J8" s="8" t="s">
        <v>12</v>
      </c>
    </row>
    <row r="9" spans="1:10" ht="15">
      <c r="A9" s="29" t="s">
        <v>13</v>
      </c>
      <c r="B9" s="32">
        <v>16</v>
      </c>
      <c r="C9" s="3" t="s">
        <v>172</v>
      </c>
      <c r="D9" s="3" t="s">
        <v>173</v>
      </c>
      <c r="E9" s="23">
        <v>2001</v>
      </c>
      <c r="F9" s="3" t="s">
        <v>171</v>
      </c>
      <c r="G9" s="6" t="s">
        <v>245</v>
      </c>
      <c r="H9" s="6">
        <v>62.13</v>
      </c>
      <c r="I9" s="6">
        <f t="shared" si="0"/>
        <v>62.13</v>
      </c>
      <c r="J9" s="8" t="s">
        <v>13</v>
      </c>
    </row>
    <row r="10" spans="1:2" ht="15">
      <c r="A10" s="30"/>
      <c r="B10"/>
    </row>
    <row r="12" spans="1:10" ht="15">
      <c r="A12" s="29"/>
      <c r="B12" s="8" t="s">
        <v>20</v>
      </c>
      <c r="C12" s="2" t="s">
        <v>0</v>
      </c>
      <c r="D12" s="2" t="s">
        <v>7</v>
      </c>
      <c r="E12" s="19" t="s">
        <v>6</v>
      </c>
      <c r="F12" s="2" t="s">
        <v>5</v>
      </c>
      <c r="G12" s="2" t="s">
        <v>1</v>
      </c>
      <c r="H12" s="2" t="s">
        <v>2</v>
      </c>
      <c r="I12" s="2" t="s">
        <v>3</v>
      </c>
      <c r="J12" s="8" t="s">
        <v>4</v>
      </c>
    </row>
    <row r="13" spans="1:10" ht="15">
      <c r="A13" s="29" t="s">
        <v>8</v>
      </c>
      <c r="B13" s="32">
        <v>21</v>
      </c>
      <c r="C13" s="10" t="s">
        <v>152</v>
      </c>
      <c r="D13" s="10" t="s">
        <v>98</v>
      </c>
      <c r="E13" s="23">
        <v>2001</v>
      </c>
      <c r="F13" s="3" t="s">
        <v>198</v>
      </c>
      <c r="G13" s="3">
        <v>43.64</v>
      </c>
      <c r="H13" s="3">
        <v>44.82</v>
      </c>
      <c r="I13" s="6">
        <f aca="true" t="shared" si="1" ref="I13:I22">MIN(G13:H13)</f>
        <v>43.64</v>
      </c>
      <c r="J13" s="66" t="s">
        <v>8</v>
      </c>
    </row>
    <row r="14" spans="1:10" ht="15">
      <c r="A14" s="29" t="s">
        <v>9</v>
      </c>
      <c r="B14" s="32">
        <v>23</v>
      </c>
      <c r="C14" s="3" t="s">
        <v>41</v>
      </c>
      <c r="D14" s="3" t="s">
        <v>98</v>
      </c>
      <c r="E14" s="23">
        <v>2001</v>
      </c>
      <c r="F14" s="3"/>
      <c r="G14" s="3">
        <v>45.52</v>
      </c>
      <c r="H14" s="3">
        <v>46.22</v>
      </c>
      <c r="I14" s="6">
        <f t="shared" si="1"/>
        <v>45.52</v>
      </c>
      <c r="J14" s="66" t="s">
        <v>9</v>
      </c>
    </row>
    <row r="15" spans="1:10" ht="15">
      <c r="A15" s="29" t="s">
        <v>10</v>
      </c>
      <c r="B15" s="32">
        <v>22</v>
      </c>
      <c r="C15" s="10" t="s">
        <v>202</v>
      </c>
      <c r="D15" s="10" t="s">
        <v>203</v>
      </c>
      <c r="E15" s="23">
        <v>2001</v>
      </c>
      <c r="F15" s="3" t="s">
        <v>148</v>
      </c>
      <c r="G15" s="3">
        <v>46.47</v>
      </c>
      <c r="H15" s="3">
        <v>46.06</v>
      </c>
      <c r="I15" s="6">
        <f t="shared" si="1"/>
        <v>46.06</v>
      </c>
      <c r="J15" s="66" t="s">
        <v>10</v>
      </c>
    </row>
    <row r="16" spans="1:10" ht="15">
      <c r="A16" s="29" t="s">
        <v>11</v>
      </c>
      <c r="B16" s="32">
        <v>58</v>
      </c>
      <c r="C16" s="10" t="s">
        <v>137</v>
      </c>
      <c r="D16" s="10" t="s">
        <v>100</v>
      </c>
      <c r="E16" s="23">
        <v>2001</v>
      </c>
      <c r="F16" s="3" t="s">
        <v>53</v>
      </c>
      <c r="G16" s="10">
        <v>47.64</v>
      </c>
      <c r="H16" s="3">
        <v>46.88</v>
      </c>
      <c r="I16" s="6">
        <f t="shared" si="1"/>
        <v>46.88</v>
      </c>
      <c r="J16" s="8" t="s">
        <v>11</v>
      </c>
    </row>
    <row r="17" spans="1:10" ht="15">
      <c r="A17" s="29" t="s">
        <v>12</v>
      </c>
      <c r="B17" s="32">
        <v>19</v>
      </c>
      <c r="C17" s="3" t="s">
        <v>70</v>
      </c>
      <c r="D17" s="3" t="s">
        <v>71</v>
      </c>
      <c r="E17" s="23">
        <v>2002</v>
      </c>
      <c r="F17" s="3" t="s">
        <v>53</v>
      </c>
      <c r="G17" s="6">
        <v>47.77</v>
      </c>
      <c r="H17" s="6">
        <v>48.31</v>
      </c>
      <c r="I17" s="6">
        <f t="shared" si="1"/>
        <v>47.77</v>
      </c>
      <c r="J17" s="8" t="s">
        <v>12</v>
      </c>
    </row>
    <row r="18" spans="1:11" ht="15">
      <c r="A18" s="29" t="s">
        <v>13</v>
      </c>
      <c r="B18" s="32">
        <v>24</v>
      </c>
      <c r="C18" s="85" t="s">
        <v>178</v>
      </c>
      <c r="D18" s="85" t="s">
        <v>179</v>
      </c>
      <c r="E18" s="86">
        <v>2001</v>
      </c>
      <c r="F18" s="85" t="s">
        <v>177</v>
      </c>
      <c r="G18" s="85">
        <v>49.44</v>
      </c>
      <c r="H18" s="87">
        <v>51.4</v>
      </c>
      <c r="I18" s="87">
        <f t="shared" si="1"/>
        <v>49.44</v>
      </c>
      <c r="J18" s="88" t="s">
        <v>13</v>
      </c>
      <c r="K18" s="89">
        <f>I18-I13</f>
        <v>5.799999999999997</v>
      </c>
    </row>
    <row r="19" spans="1:10" ht="15">
      <c r="A19" s="29" t="s">
        <v>14</v>
      </c>
      <c r="B19" s="32">
        <v>25</v>
      </c>
      <c r="C19" s="3" t="s">
        <v>90</v>
      </c>
      <c r="D19" s="3" t="s">
        <v>61</v>
      </c>
      <c r="E19" s="23">
        <v>2001</v>
      </c>
      <c r="F19" s="3"/>
      <c r="G19" s="3">
        <v>51.73</v>
      </c>
      <c r="H19" s="3">
        <v>50.33</v>
      </c>
      <c r="I19" s="6">
        <f t="shared" si="1"/>
        <v>50.33</v>
      </c>
      <c r="J19" s="8" t="s">
        <v>14</v>
      </c>
    </row>
    <row r="20" spans="1:10" ht="15">
      <c r="A20" s="29" t="s">
        <v>15</v>
      </c>
      <c r="B20" s="32">
        <v>18</v>
      </c>
      <c r="C20" s="10" t="s">
        <v>185</v>
      </c>
      <c r="D20" s="10" t="s">
        <v>186</v>
      </c>
      <c r="E20" s="23">
        <v>2002</v>
      </c>
      <c r="F20" s="3" t="s">
        <v>187</v>
      </c>
      <c r="G20" s="6">
        <v>52.36</v>
      </c>
      <c r="H20" s="6">
        <v>51.88</v>
      </c>
      <c r="I20" s="6">
        <f t="shared" si="1"/>
        <v>51.88</v>
      </c>
      <c r="J20" s="8" t="s">
        <v>15</v>
      </c>
    </row>
    <row r="21" spans="1:10" ht="15">
      <c r="A21" s="29" t="s">
        <v>16</v>
      </c>
      <c r="B21" s="32">
        <v>26</v>
      </c>
      <c r="C21" s="10" t="s">
        <v>228</v>
      </c>
      <c r="D21" s="10" t="s">
        <v>75</v>
      </c>
      <c r="E21" s="23">
        <v>2002</v>
      </c>
      <c r="F21" s="3" t="s">
        <v>229</v>
      </c>
      <c r="G21" s="3">
        <v>57.76</v>
      </c>
      <c r="H21" s="3">
        <v>123.48</v>
      </c>
      <c r="I21" s="6">
        <f t="shared" si="1"/>
        <v>57.76</v>
      </c>
      <c r="J21" s="8" t="s">
        <v>16</v>
      </c>
    </row>
    <row r="22" spans="1:10" ht="15">
      <c r="A22" s="29" t="s">
        <v>17</v>
      </c>
      <c r="B22" s="32">
        <v>20</v>
      </c>
      <c r="C22" s="3" t="s">
        <v>72</v>
      </c>
      <c r="D22" s="3" t="s">
        <v>73</v>
      </c>
      <c r="E22" s="23">
        <v>2002</v>
      </c>
      <c r="F22" s="3" t="s">
        <v>53</v>
      </c>
      <c r="G22" s="6">
        <v>59.39</v>
      </c>
      <c r="H22" s="6" t="s">
        <v>244</v>
      </c>
      <c r="I22" s="6">
        <f t="shared" si="1"/>
        <v>59.39</v>
      </c>
      <c r="J22" s="8" t="s">
        <v>17</v>
      </c>
    </row>
    <row r="23" ht="15">
      <c r="A23" s="30"/>
    </row>
    <row r="24" ht="15">
      <c r="A24" s="30"/>
    </row>
    <row r="25" ht="15">
      <c r="A25" s="30"/>
    </row>
    <row r="26" ht="15">
      <c r="A26" s="30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5.00390625" style="28" customWidth="1"/>
    <col min="2" max="2" width="9.421875" style="76" customWidth="1"/>
    <col min="3" max="3" width="17.8515625" style="0" customWidth="1"/>
    <col min="4" max="4" width="16.28125" style="0" customWidth="1"/>
    <col min="5" max="5" width="11.8515625" style="18" customWidth="1"/>
    <col min="6" max="6" width="19.003906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8.140625" style="9" customWidth="1"/>
  </cols>
  <sheetData>
    <row r="1" ht="15">
      <c r="C1" s="1" t="s">
        <v>46</v>
      </c>
    </row>
    <row r="2" spans="1:10" ht="15">
      <c r="A2" s="29"/>
      <c r="B2" s="77" t="s">
        <v>20</v>
      </c>
      <c r="C2" s="2" t="s">
        <v>0</v>
      </c>
      <c r="D2" s="2" t="s">
        <v>7</v>
      </c>
      <c r="E2" s="19" t="s">
        <v>6</v>
      </c>
      <c r="F2" s="2" t="s">
        <v>5</v>
      </c>
      <c r="G2" s="2" t="s">
        <v>1</v>
      </c>
      <c r="H2" s="2" t="s">
        <v>2</v>
      </c>
      <c r="I2" s="2" t="s">
        <v>3</v>
      </c>
      <c r="J2" s="8" t="s">
        <v>4</v>
      </c>
    </row>
    <row r="3" spans="1:10" ht="15">
      <c r="A3" s="29" t="s">
        <v>8</v>
      </c>
      <c r="B3" s="74">
        <v>37</v>
      </c>
      <c r="C3" s="3" t="s">
        <v>110</v>
      </c>
      <c r="D3" s="3" t="s">
        <v>111</v>
      </c>
      <c r="E3" s="20">
        <v>1999</v>
      </c>
      <c r="F3" s="3" t="s">
        <v>78</v>
      </c>
      <c r="G3" s="3">
        <v>39.54</v>
      </c>
      <c r="H3" s="3">
        <v>40.52</v>
      </c>
      <c r="I3" s="6">
        <f aca="true" t="shared" si="0" ref="I3:I17">MIN(G3:H3)</f>
        <v>39.54</v>
      </c>
      <c r="J3" s="66" t="s">
        <v>8</v>
      </c>
    </row>
    <row r="4" spans="1:10" ht="15">
      <c r="A4" s="29" t="s">
        <v>9</v>
      </c>
      <c r="B4" s="75">
        <v>39</v>
      </c>
      <c r="C4" s="3" t="s">
        <v>199</v>
      </c>
      <c r="D4" s="3" t="s">
        <v>200</v>
      </c>
      <c r="E4" s="20">
        <v>2000</v>
      </c>
      <c r="F4" s="3" t="s">
        <v>198</v>
      </c>
      <c r="G4" s="6">
        <v>39.69</v>
      </c>
      <c r="H4" s="6">
        <v>40.28</v>
      </c>
      <c r="I4" s="6">
        <f t="shared" si="0"/>
        <v>39.69</v>
      </c>
      <c r="J4" s="66" t="s">
        <v>9</v>
      </c>
    </row>
    <row r="5" spans="1:10" ht="15">
      <c r="A5" s="29" t="s">
        <v>10</v>
      </c>
      <c r="B5" s="75">
        <v>33</v>
      </c>
      <c r="C5" s="3" t="s">
        <v>112</v>
      </c>
      <c r="D5" s="3" t="s">
        <v>63</v>
      </c>
      <c r="E5" s="20">
        <v>1999</v>
      </c>
      <c r="F5" s="3" t="s">
        <v>78</v>
      </c>
      <c r="G5" s="3" t="s">
        <v>245</v>
      </c>
      <c r="H5" s="6">
        <v>40.1</v>
      </c>
      <c r="I5" s="6">
        <f t="shared" si="0"/>
        <v>40.1</v>
      </c>
      <c r="J5" s="66" t="s">
        <v>10</v>
      </c>
    </row>
    <row r="6" spans="1:10" ht="15">
      <c r="A6" s="29" t="s">
        <v>11</v>
      </c>
      <c r="B6" s="75">
        <v>31</v>
      </c>
      <c r="C6" s="3" t="s">
        <v>30</v>
      </c>
      <c r="D6" s="3" t="s">
        <v>23</v>
      </c>
      <c r="E6" s="20">
        <v>2000</v>
      </c>
      <c r="F6" s="3" t="s">
        <v>53</v>
      </c>
      <c r="G6" s="7">
        <v>40.69</v>
      </c>
      <c r="H6" s="6">
        <v>40.17</v>
      </c>
      <c r="I6" s="6">
        <f t="shared" si="0"/>
        <v>40.17</v>
      </c>
      <c r="J6" s="8" t="s">
        <v>11</v>
      </c>
    </row>
    <row r="7" spans="1:10" ht="15">
      <c r="A7" s="29" t="s">
        <v>12</v>
      </c>
      <c r="B7" s="75">
        <v>32</v>
      </c>
      <c r="C7" s="3" t="s">
        <v>68</v>
      </c>
      <c r="D7" s="3" t="s">
        <v>69</v>
      </c>
      <c r="E7" s="20">
        <v>1999</v>
      </c>
      <c r="F7" s="3" t="s">
        <v>53</v>
      </c>
      <c r="G7" s="3">
        <v>40.79</v>
      </c>
      <c r="H7" s="3">
        <v>40.77</v>
      </c>
      <c r="I7" s="6">
        <f t="shared" si="0"/>
        <v>40.77</v>
      </c>
      <c r="J7" s="67" t="s">
        <v>12</v>
      </c>
    </row>
    <row r="8" spans="1:10" ht="15">
      <c r="A8" s="29" t="s">
        <v>13</v>
      </c>
      <c r="B8" s="75">
        <v>35</v>
      </c>
      <c r="C8" s="3" t="s">
        <v>101</v>
      </c>
      <c r="D8" s="3" t="s">
        <v>102</v>
      </c>
      <c r="E8" s="20">
        <v>2000</v>
      </c>
      <c r="F8" s="3" t="s">
        <v>78</v>
      </c>
      <c r="G8" s="6">
        <v>42.41</v>
      </c>
      <c r="H8" s="6">
        <v>41.88</v>
      </c>
      <c r="I8" s="6">
        <f t="shared" si="0"/>
        <v>41.88</v>
      </c>
      <c r="J8" s="8" t="s">
        <v>13</v>
      </c>
    </row>
    <row r="9" spans="1:10" ht="15">
      <c r="A9" s="29" t="s">
        <v>14</v>
      </c>
      <c r="B9" s="74">
        <v>36</v>
      </c>
      <c r="C9" s="3" t="s">
        <v>108</v>
      </c>
      <c r="D9" s="3" t="s">
        <v>109</v>
      </c>
      <c r="E9" s="20">
        <v>1999</v>
      </c>
      <c r="F9" s="3" t="s">
        <v>78</v>
      </c>
      <c r="G9" s="6">
        <v>42</v>
      </c>
      <c r="H9" s="3">
        <v>42.04</v>
      </c>
      <c r="I9" s="6">
        <f t="shared" si="0"/>
        <v>42</v>
      </c>
      <c r="J9" s="8" t="s">
        <v>14</v>
      </c>
    </row>
    <row r="10" spans="1:10" ht="15">
      <c r="A10" s="29" t="s">
        <v>15</v>
      </c>
      <c r="B10" s="75">
        <v>40</v>
      </c>
      <c r="C10" s="3" t="s">
        <v>212</v>
      </c>
      <c r="D10" s="3" t="s">
        <v>102</v>
      </c>
      <c r="E10" s="20">
        <v>1999</v>
      </c>
      <c r="F10" s="3" t="s">
        <v>148</v>
      </c>
      <c r="G10" s="3">
        <v>42.92</v>
      </c>
      <c r="H10" s="3">
        <v>42.12</v>
      </c>
      <c r="I10" s="6">
        <f t="shared" si="0"/>
        <v>42.12</v>
      </c>
      <c r="J10" s="8" t="s">
        <v>15</v>
      </c>
    </row>
    <row r="11" spans="1:10" ht="15">
      <c r="A11" s="29" t="s">
        <v>16</v>
      </c>
      <c r="B11" s="74">
        <v>34</v>
      </c>
      <c r="C11" s="3" t="s">
        <v>107</v>
      </c>
      <c r="D11" s="3" t="s">
        <v>102</v>
      </c>
      <c r="E11" s="20">
        <v>1999</v>
      </c>
      <c r="F11" s="3" t="s">
        <v>78</v>
      </c>
      <c r="G11" s="3">
        <v>44.54</v>
      </c>
      <c r="H11" s="6">
        <v>44.66</v>
      </c>
      <c r="I11" s="6">
        <f t="shared" si="0"/>
        <v>44.54</v>
      </c>
      <c r="J11" s="67" t="s">
        <v>16</v>
      </c>
    </row>
    <row r="12" spans="1:11" ht="15">
      <c r="A12" s="29" t="s">
        <v>17</v>
      </c>
      <c r="B12" s="75">
        <v>44</v>
      </c>
      <c r="C12" s="85" t="s">
        <v>180</v>
      </c>
      <c r="D12" s="85" t="s">
        <v>140</v>
      </c>
      <c r="E12" s="90">
        <v>2000</v>
      </c>
      <c r="F12" s="85" t="s">
        <v>177</v>
      </c>
      <c r="G12" s="87">
        <v>47.98</v>
      </c>
      <c r="H12" s="87">
        <v>46.57</v>
      </c>
      <c r="I12" s="87">
        <f t="shared" si="0"/>
        <v>46.57</v>
      </c>
      <c r="J12" s="88" t="s">
        <v>17</v>
      </c>
      <c r="K12" s="89">
        <f>I12-I3</f>
        <v>7.030000000000001</v>
      </c>
    </row>
    <row r="13" spans="1:10" ht="15">
      <c r="A13" s="29" t="s">
        <v>18</v>
      </c>
      <c r="B13" s="75">
        <v>43</v>
      </c>
      <c r="C13" s="3" t="s">
        <v>43</v>
      </c>
      <c r="D13" s="3" t="s">
        <v>31</v>
      </c>
      <c r="E13" s="20">
        <v>1999</v>
      </c>
      <c r="F13" s="3" t="s">
        <v>184</v>
      </c>
      <c r="G13" s="3">
        <v>47.63</v>
      </c>
      <c r="H13" s="3">
        <v>47.13</v>
      </c>
      <c r="I13" s="6">
        <f t="shared" si="0"/>
        <v>47.13</v>
      </c>
      <c r="J13" s="67" t="s">
        <v>18</v>
      </c>
    </row>
    <row r="14" spans="1:10" ht="15">
      <c r="A14" s="29" t="s">
        <v>19</v>
      </c>
      <c r="B14" s="75">
        <v>38</v>
      </c>
      <c r="C14" s="3" t="s">
        <v>230</v>
      </c>
      <c r="D14" s="3" t="s">
        <v>117</v>
      </c>
      <c r="E14" s="20">
        <v>2000</v>
      </c>
      <c r="F14" s="3" t="s">
        <v>78</v>
      </c>
      <c r="G14" s="6">
        <v>49.65</v>
      </c>
      <c r="H14" s="6">
        <v>49.9</v>
      </c>
      <c r="I14" s="6">
        <f t="shared" si="0"/>
        <v>49.65</v>
      </c>
      <c r="J14" s="8" t="s">
        <v>19</v>
      </c>
    </row>
    <row r="15" spans="1:10" ht="15">
      <c r="A15" s="29" t="s">
        <v>36</v>
      </c>
      <c r="B15" s="75">
        <v>59</v>
      </c>
      <c r="C15" s="3" t="s">
        <v>162</v>
      </c>
      <c r="D15" s="3" t="s">
        <v>122</v>
      </c>
      <c r="E15" s="20">
        <v>1999</v>
      </c>
      <c r="F15" s="3" t="s">
        <v>163</v>
      </c>
      <c r="G15" s="6">
        <v>57.32</v>
      </c>
      <c r="H15" s="6">
        <v>54.34</v>
      </c>
      <c r="I15" s="6">
        <f t="shared" si="0"/>
        <v>54.34</v>
      </c>
      <c r="J15" s="8" t="s">
        <v>36</v>
      </c>
    </row>
    <row r="16" spans="1:10" ht="15">
      <c r="A16" s="29" t="s">
        <v>37</v>
      </c>
      <c r="B16" s="75">
        <v>30</v>
      </c>
      <c r="C16" s="3" t="s">
        <v>65</v>
      </c>
      <c r="D16" s="3" t="s">
        <v>23</v>
      </c>
      <c r="E16" s="20">
        <v>2000</v>
      </c>
      <c r="F16" s="3"/>
      <c r="G16" s="6">
        <v>55.08</v>
      </c>
      <c r="H16" s="6">
        <v>54.78</v>
      </c>
      <c r="I16" s="6">
        <f t="shared" si="0"/>
        <v>54.78</v>
      </c>
      <c r="J16" s="8" t="s">
        <v>37</v>
      </c>
    </row>
    <row r="17" spans="1:10" ht="15">
      <c r="A17" s="29" t="s">
        <v>39</v>
      </c>
      <c r="B17" s="75">
        <v>29</v>
      </c>
      <c r="C17" s="3" t="s">
        <v>66</v>
      </c>
      <c r="D17" s="3" t="s">
        <v>67</v>
      </c>
      <c r="E17" s="20">
        <v>1999</v>
      </c>
      <c r="F17" s="3"/>
      <c r="G17" s="6">
        <v>57.76</v>
      </c>
      <c r="H17" s="6">
        <v>56.98</v>
      </c>
      <c r="I17" s="6">
        <f t="shared" si="0"/>
        <v>56.98</v>
      </c>
      <c r="J17" s="8" t="s">
        <v>39</v>
      </c>
    </row>
    <row r="18" spans="1:10" ht="15.75" customHeight="1">
      <c r="A18" s="31"/>
      <c r="B18" s="70"/>
      <c r="C18" s="12"/>
      <c r="D18" s="12"/>
      <c r="E18" s="21"/>
      <c r="F18" s="12"/>
      <c r="G18" s="12"/>
      <c r="H18" s="12"/>
      <c r="I18" s="12"/>
      <c r="J18" s="14"/>
    </row>
    <row r="19" spans="1:10" ht="15">
      <c r="A19" s="31"/>
      <c r="B19" s="70"/>
      <c r="C19" s="12"/>
      <c r="D19" s="12"/>
      <c r="E19" s="21"/>
      <c r="F19" s="12"/>
      <c r="G19" s="79"/>
      <c r="H19" s="79"/>
      <c r="I19" s="79"/>
      <c r="J19" s="14"/>
    </row>
    <row r="20" spans="1:10" ht="15">
      <c r="A20" s="29"/>
      <c r="B20" s="77" t="s">
        <v>20</v>
      </c>
      <c r="C20" s="2" t="s">
        <v>0</v>
      </c>
      <c r="D20" s="2" t="s">
        <v>7</v>
      </c>
      <c r="E20" s="19" t="s">
        <v>6</v>
      </c>
      <c r="F20" s="2" t="s">
        <v>5</v>
      </c>
      <c r="G20" s="2" t="s">
        <v>1</v>
      </c>
      <c r="H20" s="2" t="s">
        <v>2</v>
      </c>
      <c r="I20" s="2" t="s">
        <v>3</v>
      </c>
      <c r="J20" s="8" t="s">
        <v>4</v>
      </c>
    </row>
    <row r="21" spans="1:10" ht="15">
      <c r="A21" s="29" t="s">
        <v>8</v>
      </c>
      <c r="B21" s="74">
        <v>49</v>
      </c>
      <c r="C21" s="3" t="s">
        <v>105</v>
      </c>
      <c r="D21" s="3" t="s">
        <v>106</v>
      </c>
      <c r="E21" s="20">
        <v>2000</v>
      </c>
      <c r="F21" s="3" t="s">
        <v>78</v>
      </c>
      <c r="G21" s="3">
        <v>40.77</v>
      </c>
      <c r="H21" s="3">
        <v>41.57</v>
      </c>
      <c r="I21" s="6">
        <f aca="true" t="shared" si="1" ref="I21:I36">MIN(G21:H21)</f>
        <v>40.77</v>
      </c>
      <c r="J21" s="68" t="s">
        <v>8</v>
      </c>
    </row>
    <row r="22" spans="1:10" ht="15">
      <c r="A22" s="29" t="s">
        <v>9</v>
      </c>
      <c r="B22" s="75">
        <v>41</v>
      </c>
      <c r="C22" s="3" t="s">
        <v>201</v>
      </c>
      <c r="D22" s="3" t="s">
        <v>83</v>
      </c>
      <c r="E22" s="20">
        <v>1999</v>
      </c>
      <c r="F22" s="3" t="s">
        <v>198</v>
      </c>
      <c r="G22" s="3">
        <v>40.84</v>
      </c>
      <c r="H22" s="6">
        <v>41.6</v>
      </c>
      <c r="I22" s="6">
        <f t="shared" si="1"/>
        <v>40.84</v>
      </c>
      <c r="J22" s="66" t="s">
        <v>9</v>
      </c>
    </row>
    <row r="23" spans="1:10" ht="15">
      <c r="A23" s="29" t="s">
        <v>10</v>
      </c>
      <c r="B23" s="75">
        <v>51</v>
      </c>
      <c r="C23" s="3" t="s">
        <v>115</v>
      </c>
      <c r="D23" s="3" t="s">
        <v>26</v>
      </c>
      <c r="E23" s="20">
        <v>1999</v>
      </c>
      <c r="F23" s="3" t="s">
        <v>53</v>
      </c>
      <c r="G23" s="3">
        <v>41.16</v>
      </c>
      <c r="H23" s="3">
        <v>41.66</v>
      </c>
      <c r="I23" s="6">
        <f t="shared" si="1"/>
        <v>41.16</v>
      </c>
      <c r="J23" s="66" t="s">
        <v>10</v>
      </c>
    </row>
    <row r="24" spans="1:10" ht="15">
      <c r="A24" s="29" t="s">
        <v>11</v>
      </c>
      <c r="B24" s="75">
        <v>46</v>
      </c>
      <c r="C24" s="3" t="s">
        <v>114</v>
      </c>
      <c r="D24" s="3" t="s">
        <v>89</v>
      </c>
      <c r="E24" s="20">
        <v>1999</v>
      </c>
      <c r="F24" s="3" t="s">
        <v>78</v>
      </c>
      <c r="G24" s="3">
        <v>41.59</v>
      </c>
      <c r="H24" s="6">
        <v>41.6</v>
      </c>
      <c r="I24" s="6">
        <f t="shared" si="1"/>
        <v>41.59</v>
      </c>
      <c r="J24" s="8" t="s">
        <v>11</v>
      </c>
    </row>
    <row r="25" spans="1:10" ht="15">
      <c r="A25" s="29" t="s">
        <v>12</v>
      </c>
      <c r="B25" s="75">
        <v>86</v>
      </c>
      <c r="C25" s="10" t="s">
        <v>234</v>
      </c>
      <c r="D25" s="3"/>
      <c r="E25" s="20">
        <v>1999</v>
      </c>
      <c r="F25" s="3"/>
      <c r="G25" s="6">
        <v>43.6</v>
      </c>
      <c r="H25" s="3">
        <v>50.35</v>
      </c>
      <c r="I25" s="6">
        <f t="shared" si="1"/>
        <v>43.6</v>
      </c>
      <c r="J25" s="8" t="s">
        <v>12</v>
      </c>
    </row>
    <row r="26" spans="1:10" ht="15">
      <c r="A26" s="29" t="s">
        <v>13</v>
      </c>
      <c r="B26" s="75">
        <v>47</v>
      </c>
      <c r="C26" s="3" t="s">
        <v>113</v>
      </c>
      <c r="D26" s="3" t="s">
        <v>61</v>
      </c>
      <c r="E26" s="20">
        <v>1999</v>
      </c>
      <c r="F26" s="3" t="s">
        <v>78</v>
      </c>
      <c r="G26" s="3">
        <v>45.06</v>
      </c>
      <c r="H26" s="3">
        <v>44.55</v>
      </c>
      <c r="I26" s="6">
        <f t="shared" si="1"/>
        <v>44.55</v>
      </c>
      <c r="J26" s="8" t="s">
        <v>13</v>
      </c>
    </row>
    <row r="27" spans="1:10" ht="15">
      <c r="A27" s="29" t="s">
        <v>14</v>
      </c>
      <c r="B27" s="74">
        <v>48</v>
      </c>
      <c r="C27" s="3" t="s">
        <v>103</v>
      </c>
      <c r="D27" s="3" t="s">
        <v>104</v>
      </c>
      <c r="E27" s="20">
        <v>2000</v>
      </c>
      <c r="F27" s="3" t="s">
        <v>78</v>
      </c>
      <c r="G27" s="3">
        <v>46.27</v>
      </c>
      <c r="H27" s="6">
        <v>99.6</v>
      </c>
      <c r="I27" s="6">
        <f t="shared" si="1"/>
        <v>46.27</v>
      </c>
      <c r="J27" s="67" t="s">
        <v>14</v>
      </c>
    </row>
    <row r="28" spans="1:10" ht="15">
      <c r="A28" s="29" t="s">
        <v>15</v>
      </c>
      <c r="B28" s="74">
        <v>52</v>
      </c>
      <c r="C28" s="3" t="s">
        <v>130</v>
      </c>
      <c r="D28" s="3" t="s">
        <v>131</v>
      </c>
      <c r="E28" s="20">
        <v>2000</v>
      </c>
      <c r="F28" s="3" t="s">
        <v>53</v>
      </c>
      <c r="G28" s="3">
        <v>46.33</v>
      </c>
      <c r="H28" s="6">
        <v>46.4</v>
      </c>
      <c r="I28" s="6">
        <f t="shared" si="1"/>
        <v>46.33</v>
      </c>
      <c r="J28" s="67" t="s">
        <v>15</v>
      </c>
    </row>
    <row r="29" spans="1:10" ht="15">
      <c r="A29" s="29" t="s">
        <v>16</v>
      </c>
      <c r="B29" s="75">
        <v>54</v>
      </c>
      <c r="C29" s="3" t="s">
        <v>132</v>
      </c>
      <c r="D29" s="3" t="s">
        <v>133</v>
      </c>
      <c r="E29" s="20">
        <v>2000</v>
      </c>
      <c r="F29" s="3" t="s">
        <v>53</v>
      </c>
      <c r="G29" s="3">
        <v>47.35</v>
      </c>
      <c r="H29" s="3">
        <v>46.47</v>
      </c>
      <c r="I29" s="6">
        <f t="shared" si="1"/>
        <v>46.47</v>
      </c>
      <c r="J29" s="8" t="s">
        <v>16</v>
      </c>
    </row>
    <row r="30" spans="1:10" ht="15">
      <c r="A30" s="29" t="s">
        <v>17</v>
      </c>
      <c r="B30" s="75">
        <v>53</v>
      </c>
      <c r="C30" s="3" t="s">
        <v>85</v>
      </c>
      <c r="D30" s="3" t="s">
        <v>35</v>
      </c>
      <c r="E30" s="20">
        <v>1999</v>
      </c>
      <c r="F30" s="3" t="s">
        <v>184</v>
      </c>
      <c r="G30" s="3">
        <v>47.69</v>
      </c>
      <c r="H30" s="6">
        <v>49</v>
      </c>
      <c r="I30" s="6">
        <f t="shared" si="1"/>
        <v>47.69</v>
      </c>
      <c r="J30" s="8" t="s">
        <v>17</v>
      </c>
    </row>
    <row r="31" spans="1:11" ht="15">
      <c r="A31" s="29" t="s">
        <v>18</v>
      </c>
      <c r="B31" s="75">
        <v>45</v>
      </c>
      <c r="C31" s="85" t="s">
        <v>176</v>
      </c>
      <c r="D31" s="85" t="s">
        <v>73</v>
      </c>
      <c r="E31" s="90">
        <v>1999</v>
      </c>
      <c r="F31" s="85" t="s">
        <v>177</v>
      </c>
      <c r="G31" s="85">
        <v>47.92</v>
      </c>
      <c r="H31" s="85">
        <v>48.74</v>
      </c>
      <c r="I31" s="87">
        <f t="shared" si="1"/>
        <v>47.92</v>
      </c>
      <c r="J31" s="88" t="s">
        <v>18</v>
      </c>
      <c r="K31" s="89">
        <f>I31-I21</f>
        <v>7.149999999999999</v>
      </c>
    </row>
    <row r="32" spans="1:10" ht="15">
      <c r="A32" s="29" t="s">
        <v>19</v>
      </c>
      <c r="B32" s="75">
        <v>56</v>
      </c>
      <c r="C32" s="3" t="s">
        <v>34</v>
      </c>
      <c r="D32" s="3" t="s">
        <v>22</v>
      </c>
      <c r="E32" s="20">
        <v>2000</v>
      </c>
      <c r="F32" s="3"/>
      <c r="G32" s="6">
        <v>49.46</v>
      </c>
      <c r="H32" s="6">
        <v>49.28</v>
      </c>
      <c r="I32" s="6">
        <f t="shared" si="1"/>
        <v>49.28</v>
      </c>
      <c r="J32" s="8" t="s">
        <v>19</v>
      </c>
    </row>
    <row r="33" spans="1:10" ht="15">
      <c r="A33" s="29" t="s">
        <v>36</v>
      </c>
      <c r="B33" s="75">
        <v>42</v>
      </c>
      <c r="C33" s="3" t="s">
        <v>204</v>
      </c>
      <c r="D33" s="3" t="s">
        <v>73</v>
      </c>
      <c r="E33" s="20">
        <v>1999</v>
      </c>
      <c r="F33" s="3" t="s">
        <v>141</v>
      </c>
      <c r="G33" s="3" t="s">
        <v>245</v>
      </c>
      <c r="H33" s="3">
        <v>49.46</v>
      </c>
      <c r="I33" s="6">
        <f t="shared" si="1"/>
        <v>49.46</v>
      </c>
      <c r="J33" s="8" t="s">
        <v>36</v>
      </c>
    </row>
    <row r="34" spans="1:10" ht="15">
      <c r="A34" s="29" t="s">
        <v>37</v>
      </c>
      <c r="B34" s="75">
        <v>50</v>
      </c>
      <c r="C34" s="3" t="s">
        <v>99</v>
      </c>
      <c r="D34" s="3" t="s">
        <v>100</v>
      </c>
      <c r="E34" s="20">
        <v>2000</v>
      </c>
      <c r="F34" s="3" t="s">
        <v>78</v>
      </c>
      <c r="G34" s="6">
        <v>50.1</v>
      </c>
      <c r="H34" s="6">
        <v>51.35</v>
      </c>
      <c r="I34" s="6">
        <f t="shared" si="1"/>
        <v>50.1</v>
      </c>
      <c r="J34" s="8" t="s">
        <v>37</v>
      </c>
    </row>
    <row r="35" spans="1:10" ht="15">
      <c r="A35" s="29" t="s">
        <v>39</v>
      </c>
      <c r="B35" s="75">
        <v>55</v>
      </c>
      <c r="C35" s="3" t="s">
        <v>86</v>
      </c>
      <c r="D35" s="3" t="s">
        <v>61</v>
      </c>
      <c r="E35" s="20">
        <v>2000</v>
      </c>
      <c r="F35" s="3"/>
      <c r="G35" s="6">
        <v>57.38</v>
      </c>
      <c r="H35" s="6">
        <v>64.13</v>
      </c>
      <c r="I35" s="6">
        <f t="shared" si="1"/>
        <v>57.38</v>
      </c>
      <c r="J35" s="8" t="s">
        <v>39</v>
      </c>
    </row>
    <row r="36" spans="1:10" ht="15">
      <c r="A36" s="29" t="s">
        <v>40</v>
      </c>
      <c r="B36" s="75">
        <v>57</v>
      </c>
      <c r="C36" s="3" t="s">
        <v>168</v>
      </c>
      <c r="D36" s="3" t="s">
        <v>73</v>
      </c>
      <c r="E36" s="20">
        <v>2000</v>
      </c>
      <c r="F36" s="3" t="s">
        <v>166</v>
      </c>
      <c r="G36" s="3" t="s">
        <v>245</v>
      </c>
      <c r="H36" s="3">
        <v>65.01</v>
      </c>
      <c r="I36" s="6">
        <f t="shared" si="1"/>
        <v>65.01</v>
      </c>
      <c r="J36" s="8" t="s">
        <v>40</v>
      </c>
    </row>
  </sheetData>
  <sheetProtection/>
  <printOptions/>
  <pageMargins left="0.7" right="0.7" top="0.28" bottom="0.2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.00390625" style="25" customWidth="1"/>
    <col min="2" max="2" width="10.28125" style="76" customWidth="1"/>
    <col min="3" max="3" width="20.421875" style="0" customWidth="1"/>
    <col min="4" max="4" width="11.7109375" style="0" customWidth="1"/>
    <col min="5" max="5" width="10.140625" style="18" customWidth="1"/>
    <col min="6" max="6" width="18.00390625" style="0" customWidth="1"/>
    <col min="7" max="7" width="12.57421875" style="0" customWidth="1"/>
    <col min="8" max="8" width="11.7109375" style="0" customWidth="1"/>
    <col min="9" max="9" width="12.421875" style="0" customWidth="1"/>
    <col min="10" max="10" width="11.140625" style="9" customWidth="1"/>
  </cols>
  <sheetData>
    <row r="2" ht="15">
      <c r="C2" s="1" t="s">
        <v>47</v>
      </c>
    </row>
    <row r="3" spans="1:10" ht="15">
      <c r="A3" s="16"/>
      <c r="B3" s="78" t="s">
        <v>20</v>
      </c>
      <c r="C3" s="2" t="s">
        <v>0</v>
      </c>
      <c r="D3" s="2" t="s">
        <v>7</v>
      </c>
      <c r="E3" s="19" t="s">
        <v>6</v>
      </c>
      <c r="F3" s="2" t="s">
        <v>5</v>
      </c>
      <c r="G3" s="2" t="s">
        <v>1</v>
      </c>
      <c r="H3" s="2" t="s">
        <v>2</v>
      </c>
      <c r="I3" s="2" t="s">
        <v>3</v>
      </c>
      <c r="J3" s="8" t="s">
        <v>4</v>
      </c>
    </row>
    <row r="4" spans="1:10" ht="15">
      <c r="A4" s="16" t="s">
        <v>16</v>
      </c>
      <c r="B4" s="75">
        <v>68</v>
      </c>
      <c r="C4" s="10" t="s">
        <v>212</v>
      </c>
      <c r="D4" s="10" t="s">
        <v>24</v>
      </c>
      <c r="E4" s="20">
        <v>97</v>
      </c>
      <c r="F4" s="10" t="s">
        <v>148</v>
      </c>
      <c r="G4" s="6">
        <v>37.23</v>
      </c>
      <c r="H4" s="6">
        <v>37.54</v>
      </c>
      <c r="I4" s="6">
        <f aca="true" t="shared" si="0" ref="I4:I13">MIN(G4:H4)</f>
        <v>37.23</v>
      </c>
      <c r="J4" s="66" t="s">
        <v>8</v>
      </c>
    </row>
    <row r="5" spans="1:10" ht="15">
      <c r="A5" s="16" t="s">
        <v>13</v>
      </c>
      <c r="B5" s="74">
        <v>81</v>
      </c>
      <c r="C5" s="3" t="s">
        <v>62</v>
      </c>
      <c r="D5" s="3" t="s">
        <v>63</v>
      </c>
      <c r="E5" s="20">
        <v>97</v>
      </c>
      <c r="F5" s="3" t="s">
        <v>142</v>
      </c>
      <c r="G5" s="3">
        <v>38.35</v>
      </c>
      <c r="H5" s="3">
        <v>38.93</v>
      </c>
      <c r="I5" s="6">
        <f t="shared" si="0"/>
        <v>38.35</v>
      </c>
      <c r="J5" s="68" t="s">
        <v>9</v>
      </c>
    </row>
    <row r="6" spans="1:10" ht="15">
      <c r="A6" s="16" t="s">
        <v>12</v>
      </c>
      <c r="B6" s="74">
        <v>77</v>
      </c>
      <c r="C6" s="3" t="s">
        <v>30</v>
      </c>
      <c r="D6" s="3" t="s">
        <v>28</v>
      </c>
      <c r="E6" s="20">
        <v>97</v>
      </c>
      <c r="F6" s="3" t="s">
        <v>53</v>
      </c>
      <c r="G6" s="3">
        <v>38.67</v>
      </c>
      <c r="H6" s="3">
        <v>39.33</v>
      </c>
      <c r="I6" s="6">
        <f t="shared" si="0"/>
        <v>38.67</v>
      </c>
      <c r="J6" s="68" t="s">
        <v>10</v>
      </c>
    </row>
    <row r="7" spans="1:10" ht="15">
      <c r="A7" s="16" t="s">
        <v>10</v>
      </c>
      <c r="B7" s="75">
        <v>79</v>
      </c>
      <c r="C7" s="3" t="s">
        <v>138</v>
      </c>
      <c r="D7" s="3" t="s">
        <v>24</v>
      </c>
      <c r="E7" s="20">
        <v>98</v>
      </c>
      <c r="F7" s="3" t="s">
        <v>53</v>
      </c>
      <c r="G7" s="6">
        <v>39.28</v>
      </c>
      <c r="H7" s="6">
        <v>39.44</v>
      </c>
      <c r="I7" s="6">
        <f t="shared" si="0"/>
        <v>39.28</v>
      </c>
      <c r="J7" s="8" t="s">
        <v>11</v>
      </c>
    </row>
    <row r="8" spans="1:10" ht="15">
      <c r="A8" s="16" t="s">
        <v>9</v>
      </c>
      <c r="B8" s="75">
        <v>74</v>
      </c>
      <c r="C8" s="10" t="s">
        <v>118</v>
      </c>
      <c r="D8" s="10" t="s">
        <v>27</v>
      </c>
      <c r="E8" s="20">
        <v>98</v>
      </c>
      <c r="F8" s="3" t="s">
        <v>78</v>
      </c>
      <c r="G8" s="6">
        <v>39.88</v>
      </c>
      <c r="H8" s="6">
        <v>41.07</v>
      </c>
      <c r="I8" s="6">
        <f t="shared" si="0"/>
        <v>39.88</v>
      </c>
      <c r="J8" s="8" t="s">
        <v>12</v>
      </c>
    </row>
    <row r="9" spans="1:10" ht="15">
      <c r="A9" s="16" t="s">
        <v>11</v>
      </c>
      <c r="B9" s="74">
        <v>78</v>
      </c>
      <c r="C9" s="3" t="s">
        <v>139</v>
      </c>
      <c r="D9" s="3" t="s">
        <v>140</v>
      </c>
      <c r="E9" s="20">
        <v>98</v>
      </c>
      <c r="F9" s="3" t="s">
        <v>53</v>
      </c>
      <c r="G9" s="3">
        <v>40.11</v>
      </c>
      <c r="H9" s="3">
        <v>41.5</v>
      </c>
      <c r="I9" s="6">
        <f t="shared" si="0"/>
        <v>40.11</v>
      </c>
      <c r="J9" s="67" t="s">
        <v>13</v>
      </c>
    </row>
    <row r="10" spans="1:10" ht="15">
      <c r="A10" s="16" t="s">
        <v>8</v>
      </c>
      <c r="B10" s="75">
        <v>75</v>
      </c>
      <c r="C10" s="3" t="s">
        <v>116</v>
      </c>
      <c r="D10" s="3" t="s">
        <v>117</v>
      </c>
      <c r="E10" s="20">
        <v>98</v>
      </c>
      <c r="F10" s="3" t="s">
        <v>78</v>
      </c>
      <c r="G10" s="6">
        <v>41.31</v>
      </c>
      <c r="H10" s="6">
        <v>40.24</v>
      </c>
      <c r="I10" s="6">
        <f t="shared" si="0"/>
        <v>40.24</v>
      </c>
      <c r="J10" s="8" t="s">
        <v>14</v>
      </c>
    </row>
    <row r="11" spans="1:10" ht="15">
      <c r="A11" s="16" t="s">
        <v>17</v>
      </c>
      <c r="B11" s="75">
        <v>76</v>
      </c>
      <c r="C11" s="10" t="s">
        <v>231</v>
      </c>
      <c r="D11" s="10" t="s">
        <v>232</v>
      </c>
      <c r="E11" s="20">
        <v>97</v>
      </c>
      <c r="F11" s="10" t="s">
        <v>233</v>
      </c>
      <c r="G11" s="3"/>
      <c r="H11" s="3">
        <v>43.65</v>
      </c>
      <c r="I11" s="6">
        <f t="shared" si="0"/>
        <v>43.65</v>
      </c>
      <c r="J11" s="8" t="s">
        <v>15</v>
      </c>
    </row>
    <row r="12" spans="1:10" ht="15">
      <c r="A12" s="16" t="s">
        <v>14</v>
      </c>
      <c r="B12" s="75">
        <v>85</v>
      </c>
      <c r="C12" s="3" t="s">
        <v>240</v>
      </c>
      <c r="D12" s="3" t="s">
        <v>23</v>
      </c>
      <c r="E12" s="20">
        <v>97</v>
      </c>
      <c r="F12" s="3" t="s">
        <v>53</v>
      </c>
      <c r="G12" s="6">
        <v>46.75</v>
      </c>
      <c r="H12" s="6">
        <v>47.32</v>
      </c>
      <c r="I12" s="6">
        <f t="shared" si="0"/>
        <v>46.75</v>
      </c>
      <c r="J12" s="8" t="s">
        <v>16</v>
      </c>
    </row>
    <row r="13" spans="1:10" ht="15">
      <c r="A13" s="16" t="s">
        <v>15</v>
      </c>
      <c r="B13" s="75">
        <v>73</v>
      </c>
      <c r="C13" s="3" t="s">
        <v>193</v>
      </c>
      <c r="D13" s="3" t="s">
        <v>194</v>
      </c>
      <c r="E13" s="20">
        <v>97</v>
      </c>
      <c r="F13" s="3" t="s">
        <v>195</v>
      </c>
      <c r="G13" s="6">
        <v>53.45</v>
      </c>
      <c r="H13" s="6">
        <v>55.68</v>
      </c>
      <c r="I13" s="6">
        <f t="shared" si="0"/>
        <v>53.45</v>
      </c>
      <c r="J13" s="8" t="s">
        <v>17</v>
      </c>
    </row>
    <row r="14" spans="3:6" ht="15">
      <c r="C14" s="26"/>
      <c r="D14" s="26"/>
      <c r="F14" s="26"/>
    </row>
    <row r="15" spans="3:6" ht="15">
      <c r="C15" s="26"/>
      <c r="D15" s="26"/>
      <c r="F15" s="26"/>
    </row>
    <row r="16" spans="1:10" ht="15">
      <c r="A16" s="16"/>
      <c r="B16" s="77" t="s">
        <v>20</v>
      </c>
      <c r="C16" s="2" t="s">
        <v>0</v>
      </c>
      <c r="D16" s="2" t="s">
        <v>7</v>
      </c>
      <c r="E16" s="19" t="s">
        <v>6</v>
      </c>
      <c r="F16" s="2" t="s">
        <v>5</v>
      </c>
      <c r="G16" s="2" t="s">
        <v>1</v>
      </c>
      <c r="H16" s="2" t="s">
        <v>2</v>
      </c>
      <c r="I16" s="2" t="s">
        <v>3</v>
      </c>
      <c r="J16" s="8" t="s">
        <v>4</v>
      </c>
    </row>
    <row r="17" spans="1:10" ht="15">
      <c r="A17" s="16" t="s">
        <v>10</v>
      </c>
      <c r="B17" s="75">
        <v>71</v>
      </c>
      <c r="C17" s="3" t="s">
        <v>119</v>
      </c>
      <c r="D17" s="3" t="s">
        <v>120</v>
      </c>
      <c r="E17" s="20">
        <v>98</v>
      </c>
      <c r="F17" s="3" t="s">
        <v>78</v>
      </c>
      <c r="G17" s="6">
        <v>56.97</v>
      </c>
      <c r="H17" s="6">
        <v>37.91</v>
      </c>
      <c r="I17" s="6">
        <f aca="true" t="shared" si="1" ref="I17:I29">MIN(G17:H17)</f>
        <v>37.91</v>
      </c>
      <c r="J17" s="66" t="s">
        <v>8</v>
      </c>
    </row>
    <row r="18" spans="1:10" ht="15">
      <c r="A18" s="16" t="s">
        <v>18</v>
      </c>
      <c r="B18" s="75">
        <v>63</v>
      </c>
      <c r="C18" s="3" t="s">
        <v>196</v>
      </c>
      <c r="D18" s="3" t="s">
        <v>197</v>
      </c>
      <c r="E18" s="20">
        <v>97</v>
      </c>
      <c r="F18" s="3" t="s">
        <v>198</v>
      </c>
      <c r="G18" s="3">
        <v>38.43</v>
      </c>
      <c r="H18" s="3">
        <v>39.52</v>
      </c>
      <c r="I18" s="6">
        <f t="shared" si="1"/>
        <v>38.43</v>
      </c>
      <c r="J18" s="66" t="s">
        <v>9</v>
      </c>
    </row>
    <row r="19" spans="1:10" ht="15">
      <c r="A19" s="16" t="s">
        <v>14</v>
      </c>
      <c r="B19" s="75">
        <v>69</v>
      </c>
      <c r="C19" s="3" t="s">
        <v>157</v>
      </c>
      <c r="D19" s="3" t="s">
        <v>160</v>
      </c>
      <c r="E19" s="20">
        <v>98</v>
      </c>
      <c r="F19" s="3" t="s">
        <v>159</v>
      </c>
      <c r="G19" s="24">
        <v>39.27</v>
      </c>
      <c r="H19" s="3">
        <v>38.89</v>
      </c>
      <c r="I19" s="6">
        <f t="shared" si="1"/>
        <v>38.89</v>
      </c>
      <c r="J19" s="68" t="s">
        <v>10</v>
      </c>
    </row>
    <row r="20" spans="1:10" ht="15">
      <c r="A20" s="16" t="s">
        <v>11</v>
      </c>
      <c r="B20" s="75">
        <v>72</v>
      </c>
      <c r="C20" s="3" t="s">
        <v>121</v>
      </c>
      <c r="D20" s="3" t="s">
        <v>98</v>
      </c>
      <c r="E20" s="20">
        <v>98</v>
      </c>
      <c r="F20" s="3" t="s">
        <v>78</v>
      </c>
      <c r="G20" s="6">
        <v>39.08</v>
      </c>
      <c r="H20" s="6">
        <v>39.45</v>
      </c>
      <c r="I20" s="6">
        <f t="shared" si="1"/>
        <v>39.08</v>
      </c>
      <c r="J20" s="8" t="s">
        <v>11</v>
      </c>
    </row>
    <row r="21" spans="1:10" ht="15">
      <c r="A21" s="16" t="s">
        <v>16</v>
      </c>
      <c r="B21" s="75">
        <v>65</v>
      </c>
      <c r="C21" s="3" t="s">
        <v>161</v>
      </c>
      <c r="D21" s="3" t="s">
        <v>76</v>
      </c>
      <c r="E21" s="20">
        <v>97</v>
      </c>
      <c r="F21" s="3" t="s">
        <v>198</v>
      </c>
      <c r="G21" s="6">
        <v>81.5</v>
      </c>
      <c r="H21" s="3">
        <v>39.4</v>
      </c>
      <c r="I21" s="6">
        <f t="shared" si="1"/>
        <v>39.4</v>
      </c>
      <c r="J21" s="8" t="s">
        <v>12</v>
      </c>
    </row>
    <row r="22" spans="1:10" ht="15">
      <c r="A22" s="16" t="s">
        <v>13</v>
      </c>
      <c r="B22" s="74">
        <v>60</v>
      </c>
      <c r="C22" s="3" t="s">
        <v>155</v>
      </c>
      <c r="D22" s="3" t="s">
        <v>61</v>
      </c>
      <c r="E22" s="20">
        <v>98</v>
      </c>
      <c r="F22" s="3" t="s">
        <v>156</v>
      </c>
      <c r="G22" s="3">
        <v>39.58</v>
      </c>
      <c r="H22" s="3">
        <v>40.14</v>
      </c>
      <c r="I22" s="6">
        <f t="shared" si="1"/>
        <v>39.58</v>
      </c>
      <c r="J22" s="67" t="s">
        <v>13</v>
      </c>
    </row>
    <row r="23" spans="1:10" ht="15">
      <c r="A23" s="16" t="s">
        <v>17</v>
      </c>
      <c r="B23" s="75">
        <v>67</v>
      </c>
      <c r="C23" s="3" t="s">
        <v>191</v>
      </c>
      <c r="D23" s="3" t="s">
        <v>83</v>
      </c>
      <c r="E23" s="20">
        <v>97</v>
      </c>
      <c r="F23" s="3" t="s">
        <v>148</v>
      </c>
      <c r="G23" s="6">
        <v>40.3</v>
      </c>
      <c r="H23" s="3">
        <v>40.35</v>
      </c>
      <c r="I23" s="6">
        <f t="shared" si="1"/>
        <v>40.3</v>
      </c>
      <c r="J23" s="8" t="s">
        <v>14</v>
      </c>
    </row>
    <row r="24" spans="1:10" ht="15">
      <c r="A24" s="16" t="s">
        <v>15</v>
      </c>
      <c r="B24" s="74">
        <v>61</v>
      </c>
      <c r="C24" s="3" t="s">
        <v>74</v>
      </c>
      <c r="D24" s="3" t="s">
        <v>75</v>
      </c>
      <c r="E24" s="20">
        <v>97</v>
      </c>
      <c r="F24" s="3" t="s">
        <v>64</v>
      </c>
      <c r="G24" s="3">
        <v>42.29</v>
      </c>
      <c r="H24" s="3">
        <v>40.62</v>
      </c>
      <c r="I24" s="6">
        <f t="shared" si="1"/>
        <v>40.62</v>
      </c>
      <c r="J24" s="67" t="s">
        <v>15</v>
      </c>
    </row>
    <row r="25" spans="1:10" ht="15">
      <c r="A25" s="16" t="s">
        <v>19</v>
      </c>
      <c r="B25" s="75">
        <v>64</v>
      </c>
      <c r="C25" s="10" t="s">
        <v>218</v>
      </c>
      <c r="D25" s="10" t="s">
        <v>219</v>
      </c>
      <c r="E25" s="20">
        <v>98</v>
      </c>
      <c r="F25" s="10" t="s">
        <v>198</v>
      </c>
      <c r="G25" s="6">
        <v>40.9</v>
      </c>
      <c r="H25" s="3">
        <v>40.87</v>
      </c>
      <c r="I25" s="6">
        <f t="shared" si="1"/>
        <v>40.87</v>
      </c>
      <c r="J25" s="8" t="s">
        <v>16</v>
      </c>
    </row>
    <row r="26" spans="1:10" ht="15">
      <c r="A26" s="16" t="s">
        <v>12</v>
      </c>
      <c r="B26" s="75">
        <v>66</v>
      </c>
      <c r="C26" s="3" t="s">
        <v>149</v>
      </c>
      <c r="D26" s="3" t="s">
        <v>150</v>
      </c>
      <c r="E26" s="20">
        <v>98</v>
      </c>
      <c r="F26" s="3" t="s">
        <v>148</v>
      </c>
      <c r="G26" s="3">
        <v>41.93</v>
      </c>
      <c r="H26" s="3">
        <v>41.99</v>
      </c>
      <c r="I26" s="6">
        <f t="shared" si="1"/>
        <v>41.93</v>
      </c>
      <c r="J26" s="8" t="s">
        <v>17</v>
      </c>
    </row>
    <row r="27" spans="1:10" ht="15">
      <c r="A27" s="16" t="s">
        <v>8</v>
      </c>
      <c r="B27" s="75">
        <v>70</v>
      </c>
      <c r="C27" s="3" t="s">
        <v>56</v>
      </c>
      <c r="D27" s="3" t="s">
        <v>57</v>
      </c>
      <c r="E27" s="20">
        <v>98</v>
      </c>
      <c r="F27" s="3" t="s">
        <v>58</v>
      </c>
      <c r="G27" s="6">
        <v>60.53</v>
      </c>
      <c r="H27" s="6">
        <v>44.47</v>
      </c>
      <c r="I27" s="6">
        <f t="shared" si="1"/>
        <v>44.47</v>
      </c>
      <c r="J27" s="8" t="s">
        <v>18</v>
      </c>
    </row>
    <row r="28" spans="1:10" ht="15">
      <c r="A28" s="16" t="s">
        <v>36</v>
      </c>
      <c r="B28" s="75">
        <v>80</v>
      </c>
      <c r="C28" s="10" t="s">
        <v>226</v>
      </c>
      <c r="D28" s="10" t="s">
        <v>225</v>
      </c>
      <c r="E28" s="20">
        <v>97</v>
      </c>
      <c r="F28" s="3" t="s">
        <v>53</v>
      </c>
      <c r="G28" s="3">
        <v>47.19</v>
      </c>
      <c r="H28" s="3">
        <v>48.47</v>
      </c>
      <c r="I28" s="6">
        <f t="shared" si="1"/>
        <v>47.19</v>
      </c>
      <c r="J28" s="8" t="s">
        <v>19</v>
      </c>
    </row>
    <row r="29" spans="1:10" ht="15">
      <c r="A29" s="16" t="s">
        <v>9</v>
      </c>
      <c r="B29" s="75">
        <v>62</v>
      </c>
      <c r="C29" s="3" t="s">
        <v>87</v>
      </c>
      <c r="D29" s="3" t="s">
        <v>32</v>
      </c>
      <c r="E29" s="20">
        <v>98</v>
      </c>
      <c r="F29" s="3" t="s">
        <v>184</v>
      </c>
      <c r="G29" s="6">
        <v>49.73</v>
      </c>
      <c r="H29" s="6">
        <v>50.27</v>
      </c>
      <c r="I29" s="6">
        <f t="shared" si="1"/>
        <v>49.73</v>
      </c>
      <c r="J29" s="8" t="s">
        <v>36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0">
      <selection activeCell="M20" sqref="M20"/>
    </sheetView>
  </sheetViews>
  <sheetFormatPr defaultColWidth="9.140625" defaultRowHeight="15"/>
  <cols>
    <col min="1" max="1" width="5.00390625" style="28" customWidth="1"/>
    <col min="2" max="2" width="9.421875" style="76" customWidth="1"/>
    <col min="3" max="3" width="17.421875" style="0" customWidth="1"/>
    <col min="4" max="4" width="16.28125" style="0" customWidth="1"/>
    <col min="5" max="5" width="11.8515625" style="18" customWidth="1"/>
    <col min="6" max="6" width="19.003906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8.140625" style="9" customWidth="1"/>
  </cols>
  <sheetData>
    <row r="2" ht="15">
      <c r="C2" s="1" t="s">
        <v>48</v>
      </c>
    </row>
    <row r="3" spans="1:10" ht="15">
      <c r="A3" s="29"/>
      <c r="B3" s="77" t="s">
        <v>20</v>
      </c>
      <c r="C3" s="2" t="s">
        <v>0</v>
      </c>
      <c r="D3" s="2" t="s">
        <v>7</v>
      </c>
      <c r="E3" s="19" t="s">
        <v>6</v>
      </c>
      <c r="F3" s="2" t="s">
        <v>5</v>
      </c>
      <c r="G3" s="2" t="s">
        <v>1</v>
      </c>
      <c r="H3" s="2" t="s">
        <v>2</v>
      </c>
      <c r="I3" s="2" t="s">
        <v>3</v>
      </c>
      <c r="J3" s="8" t="s">
        <v>4</v>
      </c>
    </row>
    <row r="4" spans="1:10" ht="15">
      <c r="A4" s="29" t="s">
        <v>8</v>
      </c>
      <c r="B4" s="75">
        <v>91</v>
      </c>
      <c r="C4" s="3" t="s">
        <v>143</v>
      </c>
      <c r="D4" s="3" t="s">
        <v>63</v>
      </c>
      <c r="E4" s="20">
        <v>1996</v>
      </c>
      <c r="F4" s="3" t="s">
        <v>198</v>
      </c>
      <c r="G4" s="3">
        <v>36.74</v>
      </c>
      <c r="H4" s="3">
        <v>36.77</v>
      </c>
      <c r="I4" s="6">
        <f aca="true" t="shared" si="0" ref="I4:I13">MIN(G4:H4)</f>
        <v>36.74</v>
      </c>
      <c r="J4" s="66" t="s">
        <v>8</v>
      </c>
    </row>
    <row r="5" spans="1:10" ht="15">
      <c r="A5" s="29" t="s">
        <v>9</v>
      </c>
      <c r="B5" s="75">
        <v>90</v>
      </c>
      <c r="C5" s="10" t="s">
        <v>144</v>
      </c>
      <c r="D5" s="10" t="s">
        <v>145</v>
      </c>
      <c r="E5" s="20">
        <v>1996</v>
      </c>
      <c r="F5" s="3" t="s">
        <v>148</v>
      </c>
      <c r="G5" s="3">
        <v>39.07</v>
      </c>
      <c r="H5" s="3">
        <v>37.23</v>
      </c>
      <c r="I5" s="6">
        <f t="shared" si="0"/>
        <v>37.23</v>
      </c>
      <c r="J5" s="66" t="s">
        <v>9</v>
      </c>
    </row>
    <row r="6" spans="1:10" ht="15">
      <c r="A6" s="29" t="s">
        <v>10</v>
      </c>
      <c r="B6" s="75">
        <v>98</v>
      </c>
      <c r="C6" s="10" t="s">
        <v>192</v>
      </c>
      <c r="D6" s="10" t="s">
        <v>77</v>
      </c>
      <c r="E6" s="20">
        <v>1996</v>
      </c>
      <c r="F6" s="10" t="s">
        <v>148</v>
      </c>
      <c r="G6" s="3">
        <v>38.56</v>
      </c>
      <c r="H6" s="3">
        <v>38.11</v>
      </c>
      <c r="I6" s="6">
        <f t="shared" si="0"/>
        <v>38.11</v>
      </c>
      <c r="J6" s="66" t="s">
        <v>10</v>
      </c>
    </row>
    <row r="7" spans="1:10" ht="15">
      <c r="A7" s="29" t="s">
        <v>11</v>
      </c>
      <c r="B7" s="75">
        <v>92</v>
      </c>
      <c r="C7" s="10" t="s">
        <v>211</v>
      </c>
      <c r="D7" s="10" t="s">
        <v>140</v>
      </c>
      <c r="E7" s="20">
        <v>1995</v>
      </c>
      <c r="F7" s="10" t="s">
        <v>148</v>
      </c>
      <c r="G7" s="3">
        <v>38.21</v>
      </c>
      <c r="H7" s="3">
        <v>38.32</v>
      </c>
      <c r="I7" s="6">
        <f t="shared" si="0"/>
        <v>38.21</v>
      </c>
      <c r="J7" s="8" t="s">
        <v>11</v>
      </c>
    </row>
    <row r="8" spans="1:10" ht="15">
      <c r="A8" s="29" t="s">
        <v>12</v>
      </c>
      <c r="B8" s="75">
        <v>114</v>
      </c>
      <c r="C8" s="10" t="s">
        <v>165</v>
      </c>
      <c r="D8" s="10" t="s">
        <v>77</v>
      </c>
      <c r="E8" s="20">
        <v>1996</v>
      </c>
      <c r="F8" s="3" t="s">
        <v>166</v>
      </c>
      <c r="G8" s="3">
        <v>40.34</v>
      </c>
      <c r="H8" s="3">
        <v>60.61</v>
      </c>
      <c r="I8" s="6">
        <f t="shared" si="0"/>
        <v>40.34</v>
      </c>
      <c r="J8" s="8" t="s">
        <v>12</v>
      </c>
    </row>
    <row r="9" spans="1:10" ht="15">
      <c r="A9" s="29" t="s">
        <v>13</v>
      </c>
      <c r="B9" s="75">
        <v>88</v>
      </c>
      <c r="C9" s="3" t="s">
        <v>79</v>
      </c>
      <c r="D9" s="3" t="s">
        <v>80</v>
      </c>
      <c r="E9" s="20">
        <v>1996</v>
      </c>
      <c r="F9" s="3" t="s">
        <v>184</v>
      </c>
      <c r="G9" s="3">
        <v>40.57</v>
      </c>
      <c r="H9" s="3"/>
      <c r="I9" s="6">
        <f t="shared" si="0"/>
        <v>40.57</v>
      </c>
      <c r="J9" s="8" t="s">
        <v>13</v>
      </c>
    </row>
    <row r="10" spans="1:10" ht="15">
      <c r="A10" s="29" t="s">
        <v>14</v>
      </c>
      <c r="B10" s="75">
        <v>89</v>
      </c>
      <c r="C10" s="3" t="s">
        <v>81</v>
      </c>
      <c r="D10" s="3" t="s">
        <v>33</v>
      </c>
      <c r="E10" s="20">
        <v>1996</v>
      </c>
      <c r="F10" s="3" t="s">
        <v>184</v>
      </c>
      <c r="G10" s="3">
        <v>41.64</v>
      </c>
      <c r="H10" s="3">
        <v>42.14</v>
      </c>
      <c r="I10" s="6">
        <f t="shared" si="0"/>
        <v>41.64</v>
      </c>
      <c r="J10" s="8" t="s">
        <v>14</v>
      </c>
    </row>
    <row r="11" spans="1:10" ht="15">
      <c r="A11" s="29" t="s">
        <v>15</v>
      </c>
      <c r="B11" s="75">
        <v>86</v>
      </c>
      <c r="C11" s="3" t="s">
        <v>38</v>
      </c>
      <c r="D11" s="3" t="s">
        <v>29</v>
      </c>
      <c r="E11" s="20">
        <v>1996</v>
      </c>
      <c r="F11" s="3" t="s">
        <v>184</v>
      </c>
      <c r="G11" s="3">
        <v>43.6</v>
      </c>
      <c r="H11" s="3">
        <v>42.06</v>
      </c>
      <c r="I11" s="6">
        <f t="shared" si="0"/>
        <v>42.06</v>
      </c>
      <c r="J11" s="8" t="s">
        <v>15</v>
      </c>
    </row>
    <row r="12" spans="1:10" ht="15">
      <c r="A12" s="29" t="s">
        <v>16</v>
      </c>
      <c r="B12" s="75">
        <v>116</v>
      </c>
      <c r="C12" s="10" t="s">
        <v>167</v>
      </c>
      <c r="D12" s="10" t="s">
        <v>102</v>
      </c>
      <c r="E12" s="20">
        <v>1996</v>
      </c>
      <c r="F12" s="3" t="s">
        <v>166</v>
      </c>
      <c r="G12" s="3">
        <v>45.73</v>
      </c>
      <c r="H12" s="3">
        <v>44.64</v>
      </c>
      <c r="I12" s="6">
        <f t="shared" si="0"/>
        <v>44.64</v>
      </c>
      <c r="J12" s="8" t="s">
        <v>16</v>
      </c>
    </row>
    <row r="13" spans="1:10" ht="15">
      <c r="A13" s="29" t="s">
        <v>17</v>
      </c>
      <c r="B13" s="75">
        <v>115</v>
      </c>
      <c r="C13" s="10" t="s">
        <v>65</v>
      </c>
      <c r="D13" s="10" t="s">
        <v>63</v>
      </c>
      <c r="E13" s="20">
        <v>1995</v>
      </c>
      <c r="F13" s="3" t="s">
        <v>166</v>
      </c>
      <c r="G13" s="3">
        <v>50.14</v>
      </c>
      <c r="H13" s="3"/>
      <c r="I13" s="6">
        <f t="shared" si="0"/>
        <v>50.14</v>
      </c>
      <c r="J13" s="8" t="s">
        <v>17</v>
      </c>
    </row>
    <row r="14" spans="1:10" ht="15">
      <c r="A14" s="31"/>
      <c r="C14" s="15"/>
      <c r="D14" s="15"/>
      <c r="J14"/>
    </row>
    <row r="15" ht="15">
      <c r="C15" s="1" t="s">
        <v>48</v>
      </c>
    </row>
    <row r="16" spans="1:10" ht="15">
      <c r="A16" s="29"/>
      <c r="B16" s="77" t="s">
        <v>20</v>
      </c>
      <c r="C16" s="2" t="s">
        <v>0</v>
      </c>
      <c r="D16" s="2" t="s">
        <v>7</v>
      </c>
      <c r="E16" s="19" t="s">
        <v>6</v>
      </c>
      <c r="F16" s="2" t="s">
        <v>5</v>
      </c>
      <c r="G16" s="2" t="s">
        <v>1</v>
      </c>
      <c r="H16" s="2" t="s">
        <v>2</v>
      </c>
      <c r="I16" s="2" t="s">
        <v>3</v>
      </c>
      <c r="J16" s="8" t="s">
        <v>4</v>
      </c>
    </row>
    <row r="17" spans="1:10" ht="15">
      <c r="A17" s="29" t="s">
        <v>8</v>
      </c>
      <c r="B17" s="75">
        <v>94</v>
      </c>
      <c r="C17" s="3" t="s">
        <v>59</v>
      </c>
      <c r="D17" s="3" t="s">
        <v>22</v>
      </c>
      <c r="E17" s="20">
        <v>96</v>
      </c>
      <c r="F17" s="3" t="s">
        <v>142</v>
      </c>
      <c r="G17" s="6">
        <v>37.68</v>
      </c>
      <c r="H17" s="6">
        <v>37.31</v>
      </c>
      <c r="I17" s="6">
        <f aca="true" t="shared" si="1" ref="I17:I25">MIN(G17:H17)</f>
        <v>37.31</v>
      </c>
      <c r="J17" s="66" t="s">
        <v>8</v>
      </c>
    </row>
    <row r="18" spans="1:10" ht="15">
      <c r="A18" s="29" t="s">
        <v>9</v>
      </c>
      <c r="B18" s="75">
        <v>93</v>
      </c>
      <c r="C18" s="3" t="s">
        <v>60</v>
      </c>
      <c r="D18" s="3" t="s">
        <v>61</v>
      </c>
      <c r="E18" s="20">
        <v>96</v>
      </c>
      <c r="F18" s="3" t="s">
        <v>142</v>
      </c>
      <c r="G18" s="3">
        <v>38.26</v>
      </c>
      <c r="H18" s="3">
        <v>38.48</v>
      </c>
      <c r="I18" s="6">
        <f t="shared" si="1"/>
        <v>38.26</v>
      </c>
      <c r="J18" s="66" t="s">
        <v>9</v>
      </c>
    </row>
    <row r="19" spans="1:10" ht="15">
      <c r="A19" s="29" t="s">
        <v>16</v>
      </c>
      <c r="B19" s="74">
        <v>95</v>
      </c>
      <c r="C19" s="10" t="s">
        <v>235</v>
      </c>
      <c r="D19" s="10" t="s">
        <v>123</v>
      </c>
      <c r="E19" s="63">
        <v>95</v>
      </c>
      <c r="F19" s="3" t="s">
        <v>78</v>
      </c>
      <c r="G19" s="3">
        <v>38.71</v>
      </c>
      <c r="H19" s="3">
        <v>39.47</v>
      </c>
      <c r="I19" s="6">
        <f t="shared" si="1"/>
        <v>38.71</v>
      </c>
      <c r="J19" s="66" t="s">
        <v>10</v>
      </c>
    </row>
    <row r="20" spans="1:10" ht="15">
      <c r="A20" s="29" t="s">
        <v>10</v>
      </c>
      <c r="B20" s="75">
        <v>82</v>
      </c>
      <c r="C20" s="3" t="s">
        <v>82</v>
      </c>
      <c r="D20" s="3" t="s">
        <v>83</v>
      </c>
      <c r="E20" s="20">
        <v>96</v>
      </c>
      <c r="F20" s="3" t="s">
        <v>84</v>
      </c>
      <c r="G20" s="3">
        <v>62.45</v>
      </c>
      <c r="H20" s="3">
        <v>39.04</v>
      </c>
      <c r="I20" s="6">
        <f t="shared" si="1"/>
        <v>39.04</v>
      </c>
      <c r="J20" s="8" t="s">
        <v>11</v>
      </c>
    </row>
    <row r="21" spans="1:10" ht="15">
      <c r="A21" s="29" t="s">
        <v>14</v>
      </c>
      <c r="B21" s="75">
        <v>83</v>
      </c>
      <c r="C21" s="10" t="s">
        <v>146</v>
      </c>
      <c r="D21" s="10" t="s">
        <v>147</v>
      </c>
      <c r="E21" s="20">
        <v>96</v>
      </c>
      <c r="F21" s="10" t="s">
        <v>148</v>
      </c>
      <c r="G21" s="3">
        <v>40.08</v>
      </c>
      <c r="H21" s="3">
        <v>39.17</v>
      </c>
      <c r="I21" s="6">
        <f t="shared" si="1"/>
        <v>39.17</v>
      </c>
      <c r="J21" s="8" t="s">
        <v>12</v>
      </c>
    </row>
    <row r="22" spans="1:10" ht="15">
      <c r="A22" s="29" t="s">
        <v>12</v>
      </c>
      <c r="B22" s="75">
        <v>96</v>
      </c>
      <c r="C22" s="10" t="s">
        <v>125</v>
      </c>
      <c r="D22" s="10" t="s">
        <v>89</v>
      </c>
      <c r="E22" s="20">
        <v>95</v>
      </c>
      <c r="F22" s="3" t="s">
        <v>78</v>
      </c>
      <c r="G22" s="3">
        <v>39.25</v>
      </c>
      <c r="H22" s="3">
        <v>39.39</v>
      </c>
      <c r="I22" s="6">
        <f t="shared" si="1"/>
        <v>39.25</v>
      </c>
      <c r="J22" s="8" t="s">
        <v>13</v>
      </c>
    </row>
    <row r="23" spans="1:10" ht="15">
      <c r="A23" s="29" t="s">
        <v>11</v>
      </c>
      <c r="B23" s="75">
        <v>97</v>
      </c>
      <c r="C23" s="10" t="s">
        <v>124</v>
      </c>
      <c r="D23" s="10" t="s">
        <v>104</v>
      </c>
      <c r="E23" s="20">
        <v>96</v>
      </c>
      <c r="F23" s="3" t="s">
        <v>78</v>
      </c>
      <c r="G23" s="3">
        <v>40.95</v>
      </c>
      <c r="H23" s="6">
        <v>40.5</v>
      </c>
      <c r="I23" s="6">
        <f t="shared" si="1"/>
        <v>40.5</v>
      </c>
      <c r="J23" s="8" t="s">
        <v>14</v>
      </c>
    </row>
    <row r="24" spans="1:10" ht="15">
      <c r="A24" s="29" t="s">
        <v>13</v>
      </c>
      <c r="B24" s="75">
        <v>113</v>
      </c>
      <c r="C24" s="10" t="s">
        <v>126</v>
      </c>
      <c r="D24" s="10" t="s">
        <v>61</v>
      </c>
      <c r="E24" s="20">
        <v>95</v>
      </c>
      <c r="F24" s="3" t="s">
        <v>78</v>
      </c>
      <c r="G24" s="3">
        <v>44.94</v>
      </c>
      <c r="H24" s="3">
        <v>46.26</v>
      </c>
      <c r="I24" s="6">
        <f t="shared" si="1"/>
        <v>44.94</v>
      </c>
      <c r="J24" s="8" t="s">
        <v>15</v>
      </c>
    </row>
    <row r="25" spans="1:10" ht="15">
      <c r="A25" s="29" t="s">
        <v>15</v>
      </c>
      <c r="B25" s="75">
        <v>84</v>
      </c>
      <c r="C25" s="10" t="s">
        <v>241</v>
      </c>
      <c r="D25" s="10" t="s">
        <v>210</v>
      </c>
      <c r="E25" s="20">
        <v>96</v>
      </c>
      <c r="F25" s="3" t="s">
        <v>53</v>
      </c>
      <c r="G25" s="3">
        <v>45.55</v>
      </c>
      <c r="H25" s="3">
        <v>47.97</v>
      </c>
      <c r="I25" s="6">
        <f t="shared" si="1"/>
        <v>45.55</v>
      </c>
      <c r="J25" s="8" t="s">
        <v>16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3">
      <selection activeCell="L7" sqref="L7"/>
    </sheetView>
  </sheetViews>
  <sheetFormatPr defaultColWidth="9.140625" defaultRowHeight="15"/>
  <cols>
    <col min="1" max="1" width="5.00390625" style="5" customWidth="1"/>
    <col min="2" max="2" width="9.421875" style="76" customWidth="1"/>
    <col min="3" max="3" width="19.8515625" style="0" customWidth="1"/>
    <col min="4" max="4" width="16.28125" style="0" customWidth="1"/>
    <col min="5" max="5" width="9.00390625" style="18" customWidth="1"/>
    <col min="6" max="6" width="19.00390625" style="0" customWidth="1"/>
    <col min="7" max="7" width="12.57421875" style="0" customWidth="1"/>
    <col min="8" max="8" width="11.57421875" style="0" customWidth="1"/>
    <col min="9" max="9" width="13.28125" style="0" customWidth="1"/>
    <col min="10" max="10" width="8.140625" style="9" customWidth="1"/>
  </cols>
  <sheetData>
    <row r="2" ht="15">
      <c r="C2" s="1" t="s">
        <v>49</v>
      </c>
    </row>
    <row r="3" spans="1:10" ht="15">
      <c r="A3" s="4"/>
      <c r="B3" s="77" t="s">
        <v>20</v>
      </c>
      <c r="C3" s="2" t="s">
        <v>0</v>
      </c>
      <c r="D3" s="2" t="s">
        <v>7</v>
      </c>
      <c r="E3" s="19" t="s">
        <v>6</v>
      </c>
      <c r="F3" s="2" t="s">
        <v>5</v>
      </c>
      <c r="G3" s="2" t="s">
        <v>1</v>
      </c>
      <c r="H3" s="2" t="s">
        <v>2</v>
      </c>
      <c r="I3" s="2" t="s">
        <v>3</v>
      </c>
      <c r="J3" s="8" t="s">
        <v>4</v>
      </c>
    </row>
    <row r="4" spans="1:10" ht="15">
      <c r="A4" s="4" t="s">
        <v>8</v>
      </c>
      <c r="B4" s="75">
        <v>101</v>
      </c>
      <c r="C4" s="10" t="s">
        <v>128</v>
      </c>
      <c r="D4" s="10" t="s">
        <v>102</v>
      </c>
      <c r="E4" s="20">
        <v>1990</v>
      </c>
      <c r="F4" s="3" t="s">
        <v>78</v>
      </c>
      <c r="G4" s="3">
        <v>36.74</v>
      </c>
      <c r="H4" s="3">
        <v>35.38</v>
      </c>
      <c r="I4" s="6">
        <f aca="true" t="shared" si="0" ref="I4:I15">MIN(G4:H4)</f>
        <v>35.38</v>
      </c>
      <c r="J4" s="66" t="s">
        <v>8</v>
      </c>
    </row>
    <row r="5" spans="1:10" ht="15">
      <c r="A5" s="4" t="s">
        <v>9</v>
      </c>
      <c r="B5" s="75">
        <v>117</v>
      </c>
      <c r="C5" s="10" t="s">
        <v>188</v>
      </c>
      <c r="D5" s="10" t="s">
        <v>189</v>
      </c>
      <c r="E5" s="20">
        <v>1988</v>
      </c>
      <c r="F5" s="10" t="s">
        <v>190</v>
      </c>
      <c r="G5" s="3">
        <v>36.58</v>
      </c>
      <c r="H5" s="3">
        <v>36.55</v>
      </c>
      <c r="I5" s="6">
        <f t="shared" si="0"/>
        <v>36.55</v>
      </c>
      <c r="J5" s="66" t="s">
        <v>9</v>
      </c>
    </row>
    <row r="6" spans="1:10" ht="15">
      <c r="A6" s="4" t="s">
        <v>10</v>
      </c>
      <c r="B6" s="75">
        <v>104</v>
      </c>
      <c r="C6" s="10" t="s">
        <v>151</v>
      </c>
      <c r="D6" s="10" t="s">
        <v>23</v>
      </c>
      <c r="E6" s="20">
        <v>1994</v>
      </c>
      <c r="F6" s="3" t="s">
        <v>148</v>
      </c>
      <c r="G6" s="3">
        <v>39.6</v>
      </c>
      <c r="H6" s="3">
        <v>38.97</v>
      </c>
      <c r="I6" s="6">
        <f t="shared" si="0"/>
        <v>38.97</v>
      </c>
      <c r="J6" s="66" t="s">
        <v>10</v>
      </c>
    </row>
    <row r="7" spans="1:10" ht="15">
      <c r="A7" s="4" t="s">
        <v>11</v>
      </c>
      <c r="B7" s="75">
        <v>102</v>
      </c>
      <c r="C7" s="10" t="s">
        <v>127</v>
      </c>
      <c r="D7" s="10" t="s">
        <v>29</v>
      </c>
      <c r="E7" s="20">
        <v>1991</v>
      </c>
      <c r="F7" s="3" t="s">
        <v>78</v>
      </c>
      <c r="G7" s="3">
        <v>41.5</v>
      </c>
      <c r="H7" s="3">
        <v>39.23</v>
      </c>
      <c r="I7" s="6">
        <f t="shared" si="0"/>
        <v>39.23</v>
      </c>
      <c r="J7" s="8" t="s">
        <v>11</v>
      </c>
    </row>
    <row r="8" spans="1:10" ht="15">
      <c r="A8" s="4" t="s">
        <v>12</v>
      </c>
      <c r="B8" s="75">
        <v>109</v>
      </c>
      <c r="C8" s="10" t="s">
        <v>238</v>
      </c>
      <c r="D8" s="10" t="s">
        <v>102</v>
      </c>
      <c r="E8" s="20">
        <v>1990</v>
      </c>
      <c r="F8" s="10" t="s">
        <v>53</v>
      </c>
      <c r="G8" s="3">
        <v>40.37</v>
      </c>
      <c r="H8" s="3">
        <v>39.87</v>
      </c>
      <c r="I8" s="6">
        <f t="shared" si="0"/>
        <v>39.87</v>
      </c>
      <c r="J8" s="8" t="s">
        <v>13</v>
      </c>
    </row>
    <row r="9" spans="1:10" ht="15">
      <c r="A9" s="4" t="s">
        <v>13</v>
      </c>
      <c r="B9" s="75">
        <v>100</v>
      </c>
      <c r="C9" s="3" t="s">
        <v>164</v>
      </c>
      <c r="D9" s="3" t="s">
        <v>24</v>
      </c>
      <c r="E9" s="20">
        <v>1973</v>
      </c>
      <c r="F9" s="3" t="s">
        <v>50</v>
      </c>
      <c r="G9" s="7">
        <v>40.46</v>
      </c>
      <c r="H9" s="6">
        <v>40.53</v>
      </c>
      <c r="I9" s="6">
        <f t="shared" si="0"/>
        <v>40.46</v>
      </c>
      <c r="J9" s="8" t="s">
        <v>14</v>
      </c>
    </row>
    <row r="10" spans="1:10" ht="15">
      <c r="A10" s="4" t="s">
        <v>14</v>
      </c>
      <c r="B10" s="75">
        <v>123</v>
      </c>
      <c r="C10" s="10" t="s">
        <v>215</v>
      </c>
      <c r="D10" s="10" t="s">
        <v>216</v>
      </c>
      <c r="E10" s="20">
        <v>1979</v>
      </c>
      <c r="F10" s="3" t="s">
        <v>217</v>
      </c>
      <c r="G10" s="3">
        <v>41.59</v>
      </c>
      <c r="H10" s="3">
        <v>40.59</v>
      </c>
      <c r="I10" s="6">
        <f t="shared" si="0"/>
        <v>40.59</v>
      </c>
      <c r="J10" s="8" t="s">
        <v>15</v>
      </c>
    </row>
    <row r="11" spans="1:10" ht="15">
      <c r="A11" s="4" t="s">
        <v>15</v>
      </c>
      <c r="B11" s="75">
        <v>121</v>
      </c>
      <c r="C11" s="10" t="s">
        <v>174</v>
      </c>
      <c r="D11" s="10" t="s">
        <v>28</v>
      </c>
      <c r="E11" s="20">
        <v>1993</v>
      </c>
      <c r="F11" s="3" t="s">
        <v>171</v>
      </c>
      <c r="G11" s="3">
        <v>41.5</v>
      </c>
      <c r="H11" s="3">
        <v>41.4</v>
      </c>
      <c r="I11" s="6">
        <f t="shared" si="0"/>
        <v>41.4</v>
      </c>
      <c r="J11" s="8" t="s">
        <v>16</v>
      </c>
    </row>
    <row r="12" spans="1:10" ht="15">
      <c r="A12" s="4" t="s">
        <v>16</v>
      </c>
      <c r="B12" s="75">
        <v>110</v>
      </c>
      <c r="C12" s="10" t="s">
        <v>248</v>
      </c>
      <c r="D12" s="10" t="s">
        <v>33</v>
      </c>
      <c r="E12" s="20">
        <v>1985</v>
      </c>
      <c r="F12" s="3"/>
      <c r="G12" s="3">
        <v>42.27</v>
      </c>
      <c r="H12" s="3">
        <v>41.66</v>
      </c>
      <c r="I12" s="6">
        <f t="shared" si="0"/>
        <v>41.66</v>
      </c>
      <c r="J12" s="8" t="s">
        <v>17</v>
      </c>
    </row>
    <row r="13" spans="1:10" ht="15">
      <c r="A13" s="4" t="s">
        <v>17</v>
      </c>
      <c r="B13" s="75">
        <v>127</v>
      </c>
      <c r="C13" s="10" t="s">
        <v>170</v>
      </c>
      <c r="D13" s="10" t="s">
        <v>77</v>
      </c>
      <c r="E13" s="20">
        <v>1993</v>
      </c>
      <c r="F13" s="3" t="s">
        <v>171</v>
      </c>
      <c r="G13" s="3">
        <v>47.32</v>
      </c>
      <c r="H13" s="3">
        <v>42.25</v>
      </c>
      <c r="I13" s="6">
        <f t="shared" si="0"/>
        <v>42.25</v>
      </c>
      <c r="J13" s="8" t="s">
        <v>18</v>
      </c>
    </row>
    <row r="14" spans="1:10" ht="15.75" customHeight="1">
      <c r="A14" s="29" t="s">
        <v>10</v>
      </c>
      <c r="B14" s="75">
        <v>105</v>
      </c>
      <c r="C14" s="10" t="s">
        <v>42</v>
      </c>
      <c r="D14" s="10" t="s">
        <v>77</v>
      </c>
      <c r="E14" s="20"/>
      <c r="F14" s="10" t="s">
        <v>249</v>
      </c>
      <c r="G14" s="6">
        <v>43.3</v>
      </c>
      <c r="H14" s="3">
        <v>43.92</v>
      </c>
      <c r="I14" s="6">
        <f t="shared" si="0"/>
        <v>43.3</v>
      </c>
      <c r="J14" s="8" t="s">
        <v>36</v>
      </c>
    </row>
    <row r="15" spans="1:10" ht="15.75" customHeight="1">
      <c r="A15" s="4" t="s">
        <v>18</v>
      </c>
      <c r="B15" s="75">
        <v>122</v>
      </c>
      <c r="C15" s="10" t="s">
        <v>172</v>
      </c>
      <c r="D15" s="10" t="s">
        <v>77</v>
      </c>
      <c r="E15" s="20">
        <v>1991</v>
      </c>
      <c r="F15" s="3" t="s">
        <v>171</v>
      </c>
      <c r="G15" s="3">
        <v>49.08</v>
      </c>
      <c r="H15" s="3">
        <v>48.95</v>
      </c>
      <c r="I15" s="6">
        <f t="shared" si="0"/>
        <v>48.95</v>
      </c>
      <c r="J15" s="72" t="s">
        <v>37</v>
      </c>
    </row>
    <row r="16" spans="1:10" ht="15.75" customHeight="1">
      <c r="A16" s="36"/>
      <c r="B16" s="70"/>
      <c r="C16" s="15"/>
      <c r="D16" s="15"/>
      <c r="E16" s="21"/>
      <c r="F16" s="15"/>
      <c r="G16" s="12"/>
      <c r="H16" s="12"/>
      <c r="I16" s="13"/>
      <c r="J16" s="14"/>
    </row>
    <row r="17" spans="1:10" ht="15.75" customHeight="1">
      <c r="A17" s="36"/>
      <c r="B17" s="70"/>
      <c r="C17" s="15"/>
      <c r="D17" s="15"/>
      <c r="E17" s="21"/>
      <c r="F17" s="12"/>
      <c r="G17" s="12"/>
      <c r="H17" s="12"/>
      <c r="I17" s="13"/>
      <c r="J17" s="14"/>
    </row>
    <row r="18" spans="1:10" ht="15.75" customHeight="1">
      <c r="A18" s="36"/>
      <c r="B18" s="70"/>
      <c r="C18" s="15"/>
      <c r="D18" s="15"/>
      <c r="E18" s="21"/>
      <c r="F18" s="12"/>
      <c r="G18" s="12"/>
      <c r="H18" s="12"/>
      <c r="I18" s="13"/>
      <c r="J18" s="14"/>
    </row>
    <row r="19" spans="1:10" ht="15">
      <c r="A19" s="4"/>
      <c r="B19" s="77" t="s">
        <v>129</v>
      </c>
      <c r="C19" s="2" t="s">
        <v>0</v>
      </c>
      <c r="D19" s="2" t="s">
        <v>7</v>
      </c>
      <c r="E19" s="19" t="s">
        <v>6</v>
      </c>
      <c r="F19" s="2" t="s">
        <v>5</v>
      </c>
      <c r="G19" s="2" t="s">
        <v>1</v>
      </c>
      <c r="H19" s="2" t="s">
        <v>2</v>
      </c>
      <c r="I19" s="2" t="s">
        <v>3</v>
      </c>
      <c r="J19" s="8" t="s">
        <v>4</v>
      </c>
    </row>
    <row r="20" spans="1:10" ht="15">
      <c r="A20" s="4" t="s">
        <v>8</v>
      </c>
      <c r="B20" s="75">
        <v>99</v>
      </c>
      <c r="C20" s="3" t="s">
        <v>157</v>
      </c>
      <c r="D20" s="3" t="s">
        <v>158</v>
      </c>
      <c r="E20" s="20">
        <v>1976</v>
      </c>
      <c r="F20" s="3" t="s">
        <v>159</v>
      </c>
      <c r="G20" s="3">
        <v>42.25</v>
      </c>
      <c r="H20" s="3">
        <v>39.31</v>
      </c>
      <c r="I20" s="6">
        <f aca="true" t="shared" si="1" ref="I20:I25">MIN(G20:H20)</f>
        <v>39.31</v>
      </c>
      <c r="J20" s="66" t="s">
        <v>8</v>
      </c>
    </row>
    <row r="21" spans="1:15" ht="15">
      <c r="A21" s="4" t="s">
        <v>9</v>
      </c>
      <c r="B21" s="75">
        <v>107</v>
      </c>
      <c r="C21" s="3" t="s">
        <v>82</v>
      </c>
      <c r="D21" s="3" t="s">
        <v>120</v>
      </c>
      <c r="E21" s="20">
        <v>1970</v>
      </c>
      <c r="F21" s="3" t="s">
        <v>221</v>
      </c>
      <c r="G21" s="3">
        <v>39.79</v>
      </c>
      <c r="H21" s="3">
        <v>39.34</v>
      </c>
      <c r="I21" s="6">
        <f t="shared" si="1"/>
        <v>39.34</v>
      </c>
      <c r="J21" s="66" t="s">
        <v>9</v>
      </c>
      <c r="O21" s="30"/>
    </row>
    <row r="22" spans="1:10" ht="15">
      <c r="A22" s="4" t="s">
        <v>10</v>
      </c>
      <c r="B22" s="75">
        <v>108</v>
      </c>
      <c r="C22" s="3" t="s">
        <v>239</v>
      </c>
      <c r="D22" s="3" t="s">
        <v>75</v>
      </c>
      <c r="E22" s="20">
        <v>1991</v>
      </c>
      <c r="F22" s="3" t="s">
        <v>53</v>
      </c>
      <c r="G22" s="3">
        <v>40.01</v>
      </c>
      <c r="H22" s="3">
        <v>39.35</v>
      </c>
      <c r="I22" s="6">
        <f t="shared" si="1"/>
        <v>39.35</v>
      </c>
      <c r="J22" s="66" t="s">
        <v>10</v>
      </c>
    </row>
    <row r="23" spans="1:10" ht="15">
      <c r="A23" s="4" t="s">
        <v>11</v>
      </c>
      <c r="B23" s="75">
        <v>106</v>
      </c>
      <c r="C23" s="3" t="s">
        <v>183</v>
      </c>
      <c r="D23" s="3"/>
      <c r="E23" s="20">
        <v>1993</v>
      </c>
      <c r="F23" s="3" t="s">
        <v>184</v>
      </c>
      <c r="G23" s="3">
        <v>44.28</v>
      </c>
      <c r="H23" s="3">
        <v>42.98</v>
      </c>
      <c r="I23" s="6">
        <f t="shared" si="1"/>
        <v>42.98</v>
      </c>
      <c r="J23" s="8" t="s">
        <v>11</v>
      </c>
    </row>
    <row r="24" spans="1:10" ht="15">
      <c r="A24" s="4" t="s">
        <v>12</v>
      </c>
      <c r="B24" s="75">
        <v>103</v>
      </c>
      <c r="C24" s="3" t="s">
        <v>250</v>
      </c>
      <c r="D24" s="3" t="s">
        <v>251</v>
      </c>
      <c r="E24" s="20">
        <v>1992</v>
      </c>
      <c r="F24" s="3" t="s">
        <v>148</v>
      </c>
      <c r="G24" s="3" t="s">
        <v>141</v>
      </c>
      <c r="H24" s="3">
        <v>44.86</v>
      </c>
      <c r="I24" s="6">
        <f t="shared" si="1"/>
        <v>44.86</v>
      </c>
      <c r="J24" s="8" t="s">
        <v>12</v>
      </c>
    </row>
    <row r="25" spans="1:10" ht="15">
      <c r="A25" s="4" t="s">
        <v>13</v>
      </c>
      <c r="B25" s="75">
        <v>128</v>
      </c>
      <c r="C25" s="10" t="s">
        <v>72</v>
      </c>
      <c r="D25" s="10" t="s">
        <v>120</v>
      </c>
      <c r="E25" s="20">
        <v>1973</v>
      </c>
      <c r="F25" s="3" t="s">
        <v>53</v>
      </c>
      <c r="G25" s="3">
        <v>44.91</v>
      </c>
      <c r="H25" s="3">
        <v>46.15</v>
      </c>
      <c r="I25" s="6">
        <f t="shared" si="1"/>
        <v>44.91</v>
      </c>
      <c r="J25" s="8" t="s">
        <v>13</v>
      </c>
    </row>
    <row r="26" spans="1:11" ht="15">
      <c r="A26" s="36"/>
      <c r="B26" s="70"/>
      <c r="C26" s="12"/>
      <c r="D26" s="12"/>
      <c r="E26" s="21"/>
      <c r="F26" s="12"/>
      <c r="G26" s="15"/>
      <c r="H26" s="12"/>
      <c r="I26" s="69"/>
      <c r="J26" s="14"/>
      <c r="K26" s="12"/>
    </row>
    <row r="27" spans="1:11" ht="15">
      <c r="A27" s="36"/>
      <c r="I27" s="12"/>
      <c r="J27" s="14"/>
      <c r="K27" s="12"/>
    </row>
    <row r="28" spans="1:11" ht="15">
      <c r="A28" s="36"/>
      <c r="I28" s="12"/>
      <c r="J28" s="14"/>
      <c r="K28" s="12"/>
    </row>
    <row r="29" ht="15">
      <c r="A29" s="36"/>
    </row>
    <row r="30" ht="15">
      <c r="A30" s="36"/>
    </row>
  </sheetData>
  <sheetProtection/>
  <printOptions/>
  <pageMargins left="0.7" right="0.7" top="0.35" bottom="0.7874015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5.00390625" style="28" customWidth="1"/>
    <col min="2" max="2" width="9.421875" style="30" customWidth="1"/>
    <col min="3" max="3" width="20.140625" style="0" customWidth="1"/>
    <col min="4" max="4" width="16.28125" style="0" customWidth="1"/>
    <col min="5" max="5" width="11.8515625" style="33" customWidth="1"/>
    <col min="6" max="6" width="19.003906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8.140625" style="9" customWidth="1"/>
  </cols>
  <sheetData>
    <row r="5" ht="15">
      <c r="C5" s="1" t="s">
        <v>25</v>
      </c>
    </row>
    <row r="6" spans="1:10" ht="15">
      <c r="A6" s="29"/>
      <c r="B6" s="73" t="s">
        <v>20</v>
      </c>
      <c r="C6" s="2" t="s">
        <v>0</v>
      </c>
      <c r="D6" s="2" t="s">
        <v>7</v>
      </c>
      <c r="E6" s="34" t="s">
        <v>6</v>
      </c>
      <c r="F6" s="2" t="s">
        <v>5</v>
      </c>
      <c r="G6" s="2" t="s">
        <v>1</v>
      </c>
      <c r="H6" s="2" t="s">
        <v>2</v>
      </c>
      <c r="I6" s="2" t="s">
        <v>3</v>
      </c>
      <c r="J6" s="8" t="s">
        <v>4</v>
      </c>
    </row>
    <row r="7" spans="1:10" ht="15">
      <c r="A7" s="29" t="s">
        <v>8</v>
      </c>
      <c r="B7" s="74">
        <v>124</v>
      </c>
      <c r="C7" s="3" t="s">
        <v>205</v>
      </c>
      <c r="D7" s="3" t="s">
        <v>206</v>
      </c>
      <c r="E7" s="35">
        <v>1966</v>
      </c>
      <c r="F7" s="3" t="s">
        <v>141</v>
      </c>
      <c r="G7" s="6">
        <v>41.8</v>
      </c>
      <c r="H7" s="6">
        <v>42.48</v>
      </c>
      <c r="I7" s="6">
        <f aca="true" t="shared" si="0" ref="I7:I14">MIN(G7:H7)</f>
        <v>41.8</v>
      </c>
      <c r="J7" s="66" t="s">
        <v>8</v>
      </c>
    </row>
    <row r="8" spans="1:10" ht="15">
      <c r="A8" s="29" t="s">
        <v>9</v>
      </c>
      <c r="B8" s="74">
        <v>129</v>
      </c>
      <c r="C8" s="3" t="s">
        <v>242</v>
      </c>
      <c r="D8" s="3" t="s">
        <v>206</v>
      </c>
      <c r="E8" s="35" t="s">
        <v>243</v>
      </c>
      <c r="F8" s="3"/>
      <c r="G8" s="6">
        <v>43.07</v>
      </c>
      <c r="H8" s="6">
        <v>43.49</v>
      </c>
      <c r="I8" s="6">
        <f t="shared" si="0"/>
        <v>43.07</v>
      </c>
      <c r="J8" s="66" t="s">
        <v>9</v>
      </c>
    </row>
    <row r="9" spans="1:10" ht="15">
      <c r="A9" s="29" t="s">
        <v>11</v>
      </c>
      <c r="B9" s="74">
        <v>115</v>
      </c>
      <c r="C9" s="3" t="s">
        <v>246</v>
      </c>
      <c r="D9" s="3" t="s">
        <v>28</v>
      </c>
      <c r="E9" s="35" t="s">
        <v>247</v>
      </c>
      <c r="F9" s="3" t="s">
        <v>53</v>
      </c>
      <c r="G9" s="6">
        <v>44.94</v>
      </c>
      <c r="H9" s="6">
        <v>43.41</v>
      </c>
      <c r="I9" s="6">
        <f t="shared" si="0"/>
        <v>43.41</v>
      </c>
      <c r="J9" s="66" t="s">
        <v>10</v>
      </c>
    </row>
    <row r="10" spans="1:10" ht="15">
      <c r="A10" s="29" t="s">
        <v>12</v>
      </c>
      <c r="B10" s="74">
        <v>126</v>
      </c>
      <c r="C10" s="3" t="s">
        <v>188</v>
      </c>
      <c r="D10" s="3" t="s">
        <v>189</v>
      </c>
      <c r="E10" s="35" t="s">
        <v>236</v>
      </c>
      <c r="F10" s="3"/>
      <c r="G10" s="6">
        <v>48.26</v>
      </c>
      <c r="H10" s="6">
        <v>47.05</v>
      </c>
      <c r="I10" s="6">
        <f t="shared" si="0"/>
        <v>47.05</v>
      </c>
      <c r="J10" s="8" t="s">
        <v>11</v>
      </c>
    </row>
    <row r="11" spans="1:10" ht="15">
      <c r="A11" s="29" t="s">
        <v>13</v>
      </c>
      <c r="B11" s="74">
        <v>120</v>
      </c>
      <c r="C11" s="3" t="s">
        <v>172</v>
      </c>
      <c r="D11" s="3" t="s">
        <v>173</v>
      </c>
      <c r="E11" s="35" t="s">
        <v>224</v>
      </c>
      <c r="F11" s="3" t="s">
        <v>221</v>
      </c>
      <c r="G11" s="6">
        <v>48.97</v>
      </c>
      <c r="H11" s="6">
        <v>48</v>
      </c>
      <c r="I11" s="6">
        <f t="shared" si="0"/>
        <v>48</v>
      </c>
      <c r="J11" s="8" t="s">
        <v>12</v>
      </c>
    </row>
    <row r="12" spans="1:10" ht="15">
      <c r="A12" s="29" t="s">
        <v>14</v>
      </c>
      <c r="B12" s="75">
        <v>111</v>
      </c>
      <c r="C12" s="10" t="s">
        <v>220</v>
      </c>
      <c r="D12" s="10" t="s">
        <v>27</v>
      </c>
      <c r="E12" s="71">
        <v>1964</v>
      </c>
      <c r="F12" s="10"/>
      <c r="G12" s="3">
        <v>51.63</v>
      </c>
      <c r="H12" s="3">
        <v>50.02</v>
      </c>
      <c r="I12" s="6">
        <f t="shared" si="0"/>
        <v>50.02</v>
      </c>
      <c r="J12" s="8" t="s">
        <v>13</v>
      </c>
    </row>
    <row r="13" spans="1:10" ht="15">
      <c r="A13" s="29" t="s">
        <v>15</v>
      </c>
      <c r="B13" s="74">
        <v>125</v>
      </c>
      <c r="C13" s="3" t="s">
        <v>208</v>
      </c>
      <c r="D13" s="3" t="s">
        <v>209</v>
      </c>
      <c r="E13" s="35" t="s">
        <v>207</v>
      </c>
      <c r="F13" s="3" t="s">
        <v>141</v>
      </c>
      <c r="G13" s="6">
        <v>50.34</v>
      </c>
      <c r="H13" s="6">
        <v>50.96</v>
      </c>
      <c r="I13" s="6">
        <f t="shared" si="0"/>
        <v>50.34</v>
      </c>
      <c r="J13" s="8" t="s">
        <v>14</v>
      </c>
    </row>
    <row r="14" spans="1:10" ht="15">
      <c r="A14" s="29" t="s">
        <v>16</v>
      </c>
      <c r="B14" s="74">
        <v>112</v>
      </c>
      <c r="C14" s="3" t="s">
        <v>212</v>
      </c>
      <c r="D14" s="3" t="s">
        <v>63</v>
      </c>
      <c r="E14" s="35" t="s">
        <v>214</v>
      </c>
      <c r="F14" s="3" t="s">
        <v>148</v>
      </c>
      <c r="G14" s="3">
        <v>53.57</v>
      </c>
      <c r="H14" s="3">
        <v>53.19</v>
      </c>
      <c r="I14" s="6">
        <f t="shared" si="0"/>
        <v>53.19</v>
      </c>
      <c r="J14" s="8" t="s">
        <v>15</v>
      </c>
    </row>
    <row r="16" spans="1:10" ht="15">
      <c r="A16" s="29"/>
      <c r="B16" s="73" t="s">
        <v>20</v>
      </c>
      <c r="C16" s="2" t="s">
        <v>0</v>
      </c>
      <c r="D16" s="2" t="s">
        <v>7</v>
      </c>
      <c r="E16" s="34" t="s">
        <v>6</v>
      </c>
      <c r="F16" s="2" t="s">
        <v>5</v>
      </c>
      <c r="G16" s="2" t="s">
        <v>1</v>
      </c>
      <c r="H16" s="2" t="s">
        <v>2</v>
      </c>
      <c r="I16" s="2" t="s">
        <v>3</v>
      </c>
      <c r="J16" s="8" t="s">
        <v>4</v>
      </c>
    </row>
    <row r="17" spans="1:10" ht="15">
      <c r="A17" s="29" t="s">
        <v>8</v>
      </c>
      <c r="B17" s="74">
        <v>118</v>
      </c>
      <c r="C17" s="3" t="s">
        <v>223</v>
      </c>
      <c r="D17" s="3" t="s">
        <v>182</v>
      </c>
      <c r="E17" s="35" t="s">
        <v>222</v>
      </c>
      <c r="F17" s="3" t="s">
        <v>221</v>
      </c>
      <c r="G17" s="3">
        <v>49.08</v>
      </c>
      <c r="H17" s="3">
        <v>48.23</v>
      </c>
      <c r="I17" s="6">
        <f>MIN(G17:H17)</f>
        <v>48.23</v>
      </c>
      <c r="J17" s="66" t="s">
        <v>8</v>
      </c>
    </row>
    <row r="18" spans="1:10" ht="15">
      <c r="A18" s="29" t="s">
        <v>9</v>
      </c>
      <c r="B18" s="74">
        <v>119</v>
      </c>
      <c r="C18" s="3" t="s">
        <v>237</v>
      </c>
      <c r="D18" s="3" t="s">
        <v>120</v>
      </c>
      <c r="E18" s="35"/>
      <c r="F18" s="3"/>
      <c r="G18" s="3">
        <v>49.92</v>
      </c>
      <c r="H18" s="3">
        <v>50.11</v>
      </c>
      <c r="I18" s="6">
        <f>MIN(G18:H18)</f>
        <v>49.92</v>
      </c>
      <c r="J18" s="66" t="s">
        <v>9</v>
      </c>
    </row>
    <row r="19" ht="15">
      <c r="A19" s="30"/>
    </row>
    <row r="20" ht="15">
      <c r="A20" s="30"/>
    </row>
    <row r="21" ht="15">
      <c r="A21" s="30"/>
    </row>
    <row r="22" ht="15">
      <c r="A22" s="30"/>
    </row>
    <row r="23" ht="15">
      <c r="A23" s="30"/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skmvm</dc:creator>
  <cp:keywords/>
  <dc:description/>
  <cp:lastModifiedBy>Pavel</cp:lastModifiedBy>
  <cp:lastPrinted>2010-01-24T12:12:05Z</cp:lastPrinted>
  <dcterms:created xsi:type="dcterms:W3CDTF">2009-01-02T15:15:17Z</dcterms:created>
  <dcterms:modified xsi:type="dcterms:W3CDTF">2010-01-26T10:21:46Z</dcterms:modified>
  <cp:category/>
  <cp:version/>
  <cp:contentType/>
  <cp:contentStatus/>
</cp:coreProperties>
</file>